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2510" windowHeight="8010" activeTab="1"/>
  </bookViews>
  <sheets>
    <sheet name="Личное первенство" sheetId="1" r:id="rId1"/>
    <sheet name="Командное первенство" sheetId="6" r:id="rId2"/>
  </sheets>
  <calcPr calcId="144525"/>
</workbook>
</file>

<file path=xl/calcChain.xml><?xml version="1.0" encoding="utf-8"?>
<calcChain xmlns="http://schemas.openxmlformats.org/spreadsheetml/2006/main">
  <c r="J84" i="6" l="1"/>
  <c r="J85" i="6" s="1"/>
  <c r="J90" i="6"/>
  <c r="J91" i="6" s="1"/>
  <c r="J28" i="6"/>
  <c r="J29" i="6"/>
  <c r="J30" i="6"/>
  <c r="J44" i="6"/>
  <c r="J45" i="6"/>
  <c r="J46" i="6"/>
  <c r="J96" i="6"/>
  <c r="J97" i="6"/>
  <c r="J98" i="6"/>
  <c r="J24" i="6"/>
  <c r="J25" i="6"/>
  <c r="J26" i="6"/>
  <c r="J76" i="6"/>
  <c r="J77" i="6"/>
  <c r="J78" i="6"/>
  <c r="J48" i="6"/>
  <c r="J49" i="6"/>
  <c r="J50" i="6"/>
  <c r="J36" i="6"/>
  <c r="J37" i="6"/>
  <c r="J38" i="6"/>
  <c r="J56" i="6"/>
  <c r="J57" i="6"/>
  <c r="J58" i="6"/>
  <c r="J100" i="6"/>
  <c r="J101" i="6"/>
  <c r="J102" i="6"/>
  <c r="J20" i="6"/>
  <c r="J21" i="6"/>
  <c r="J22" i="6"/>
  <c r="J68" i="6"/>
  <c r="J69" i="6" s="1"/>
  <c r="J70" i="6"/>
  <c r="J71" i="6" s="1"/>
  <c r="J104" i="6"/>
  <c r="J105" i="6"/>
  <c r="J106" i="6"/>
  <c r="J40" i="6"/>
  <c r="J41" i="6"/>
  <c r="J42" i="6"/>
  <c r="J94" i="6"/>
  <c r="J95" i="6" s="1"/>
  <c r="J108" i="6"/>
  <c r="J109" i="6" s="1"/>
  <c r="J110" i="6"/>
  <c r="J111" i="6" s="1"/>
  <c r="J80" i="6"/>
  <c r="J81" i="6" s="1"/>
  <c r="J112" i="6"/>
  <c r="J113" i="6" s="1"/>
  <c r="J114" i="6"/>
  <c r="J115" i="6" s="1"/>
  <c r="J116" i="6"/>
  <c r="J117" i="6" s="1"/>
  <c r="J82" i="6"/>
  <c r="J83" i="6" s="1"/>
  <c r="J86" i="6"/>
  <c r="J87" i="6"/>
  <c r="J88" i="6"/>
  <c r="J32" i="6"/>
  <c r="J33" i="6"/>
  <c r="J34" i="6"/>
  <c r="J60" i="6"/>
  <c r="J61" i="6"/>
  <c r="J62" i="6"/>
  <c r="J72" i="6"/>
  <c r="J73" i="6"/>
  <c r="J74" i="6"/>
  <c r="J16" i="6"/>
  <c r="J17" i="6"/>
  <c r="J18" i="6"/>
  <c r="J118" i="6"/>
  <c r="J119" i="6"/>
  <c r="J120" i="6"/>
  <c r="J52" i="6"/>
  <c r="J53" i="6"/>
  <c r="J54" i="6"/>
  <c r="J64" i="6"/>
  <c r="J65" i="6"/>
  <c r="J66" i="6"/>
  <c r="J92" i="6"/>
  <c r="J70" i="1"/>
  <c r="J17" i="1"/>
  <c r="J38" i="1"/>
  <c r="J21" i="1"/>
  <c r="J45" i="1"/>
  <c r="J47" i="1"/>
  <c r="J20" i="1"/>
  <c r="J16" i="1"/>
  <c r="J50" i="1"/>
  <c r="J28" i="1"/>
  <c r="J23" i="1"/>
  <c r="J37" i="1"/>
  <c r="J40" i="1"/>
  <c r="J42" i="1"/>
  <c r="J65" i="1"/>
  <c r="J22" i="1"/>
  <c r="J25" i="1"/>
  <c r="J63" i="1"/>
  <c r="J57" i="1"/>
  <c r="J69" i="1"/>
  <c r="J48" i="1"/>
  <c r="J61" i="1"/>
  <c r="J72" i="1"/>
  <c r="J64" i="1"/>
  <c r="J18" i="1"/>
  <c r="J19" i="1"/>
  <c r="J68" i="1"/>
  <c r="J30" i="1"/>
  <c r="J84" i="1"/>
  <c r="J76" i="1"/>
  <c r="J77" i="1"/>
  <c r="J59" i="1"/>
  <c r="J56" i="1"/>
  <c r="J58" i="1"/>
  <c r="J73" i="1"/>
  <c r="J85" i="1"/>
  <c r="J29" i="1"/>
  <c r="J27" i="1"/>
  <c r="J62" i="1"/>
  <c r="J24" i="1"/>
  <c r="J88" i="1"/>
  <c r="J35" i="1"/>
  <c r="J43" i="1"/>
  <c r="J87" i="1"/>
  <c r="J49" i="1"/>
  <c r="J26" i="1"/>
  <c r="J32" i="1"/>
  <c r="J39" i="1"/>
  <c r="J54" i="1"/>
  <c r="J86" i="1"/>
  <c r="J82" i="1"/>
  <c r="J31" i="1"/>
  <c r="J67" i="1"/>
  <c r="J51" i="1"/>
  <c r="J44" i="1"/>
  <c r="J34" i="1"/>
  <c r="J41" i="1"/>
  <c r="J60" i="1"/>
  <c r="J46" i="1"/>
  <c r="J75" i="1"/>
  <c r="J74" i="1"/>
  <c r="J78" i="1"/>
  <c r="J36" i="1"/>
  <c r="J71" i="1"/>
  <c r="J53" i="1"/>
  <c r="J52" i="1"/>
  <c r="J66" i="1"/>
  <c r="J81" i="1"/>
  <c r="J79" i="1"/>
  <c r="J83" i="1"/>
  <c r="J80" i="1"/>
  <c r="J55" i="1"/>
  <c r="J33" i="1"/>
  <c r="J19" i="6" l="1"/>
  <c r="J89" i="6"/>
  <c r="J39" i="6"/>
  <c r="J99" i="6"/>
  <c r="J75" i="6"/>
  <c r="J43" i="6"/>
  <c r="J23" i="6"/>
  <c r="J51" i="6"/>
  <c r="J47" i="6"/>
  <c r="J107" i="6"/>
  <c r="J59" i="6"/>
  <c r="J55" i="6"/>
  <c r="J121" i="6"/>
  <c r="J103" i="6"/>
  <c r="J79" i="6"/>
  <c r="J27" i="6"/>
  <c r="J31" i="6"/>
  <c r="J35" i="6"/>
  <c r="J67" i="6"/>
  <c r="J63" i="6"/>
  <c r="J93" i="6"/>
</calcChain>
</file>

<file path=xl/sharedStrings.xml><?xml version="1.0" encoding="utf-8"?>
<sst xmlns="http://schemas.openxmlformats.org/spreadsheetml/2006/main" count="608" uniqueCount="221">
  <si>
    <t>№</t>
  </si>
  <si>
    <t>Место</t>
  </si>
  <si>
    <t>ФИО (полностью)</t>
  </si>
  <si>
    <t>Командное первенство</t>
  </si>
  <si>
    <t>Председатель жюри:</t>
  </si>
  <si>
    <t>Члены:</t>
  </si>
  <si>
    <t>Н.В. Николаева</t>
  </si>
  <si>
    <t>Т.Г. Протодьяконова</t>
  </si>
  <si>
    <t xml:space="preserve">Организаторы: кафедры ТМОИ, ИТ ИМИ </t>
  </si>
  <si>
    <t>ЯГЛ-1</t>
  </si>
  <si>
    <t>ИВТ-11</t>
  </si>
  <si>
    <t>ЯГЛ-2</t>
  </si>
  <si>
    <t>ИНФ-10</t>
  </si>
  <si>
    <t>Федоров Арчылан Анатольевич</t>
  </si>
  <si>
    <t>ПМ-09-Б</t>
  </si>
  <si>
    <t>A</t>
  </si>
  <si>
    <t>B</t>
  </si>
  <si>
    <t>C</t>
  </si>
  <si>
    <t>D</t>
  </si>
  <si>
    <t>E</t>
  </si>
  <si>
    <t>Команда</t>
  </si>
  <si>
    <t>Группа, факультет (школа, класс; должность. подразделение)</t>
  </si>
  <si>
    <t>Протокол Открытой лично-командной олимпиады по программированию,</t>
  </si>
  <si>
    <t>проведенной в рамках VII Лаврентьевских чтений (15-19 апреля 2013 г.)</t>
  </si>
  <si>
    <t>Дата проведения: 16 апреля 2013 г.</t>
  </si>
  <si>
    <t>Председатель жюри: Н.Н. Павлов</t>
  </si>
  <si>
    <t>Спиров Григорий Александрович</t>
  </si>
  <si>
    <t>Григорьев Максим Иннокентьевич</t>
  </si>
  <si>
    <t>Болюбас Александр Николаевич</t>
  </si>
  <si>
    <t>Янковская Вероника Станиславовна</t>
  </si>
  <si>
    <t>Хайдуров Руслан Алексанрович</t>
  </si>
  <si>
    <t>Алексеев Арсен Семенович</t>
  </si>
  <si>
    <t>ФИИТ-11</t>
  </si>
  <si>
    <t>Н.Н. Павлов</t>
  </si>
  <si>
    <t>Ю.С. Антонов</t>
  </si>
  <si>
    <t>Е.Е. Павлов</t>
  </si>
  <si>
    <t>Сирдитов Иван Константинович</t>
  </si>
  <si>
    <t>старший преподаватель каф. ИТ</t>
  </si>
  <si>
    <t>ЗеВС</t>
  </si>
  <si>
    <t>Васильев Александр Олегович</t>
  </si>
  <si>
    <t>Эклипс</t>
  </si>
  <si>
    <t>РЛ, 11 маткласс</t>
  </si>
  <si>
    <t>RL-11</t>
  </si>
  <si>
    <t>Охлопков Анатолий Анатольевич</t>
  </si>
  <si>
    <t>Захаров Петр Егорович</t>
  </si>
  <si>
    <t>Заморщиков Андрей Кириллович</t>
  </si>
  <si>
    <t>Пермяков Айал Иванович</t>
  </si>
  <si>
    <t>demanigalar</t>
  </si>
  <si>
    <t>Неустроев Иван Иванович</t>
  </si>
  <si>
    <t>ПМ-12</t>
  </si>
  <si>
    <t>FIIT-11-1</t>
  </si>
  <si>
    <t>ИВТ-12</t>
  </si>
  <si>
    <t>Степанов Ньургун Анатольевич</t>
  </si>
  <si>
    <t>аспирант ИМИ</t>
  </si>
  <si>
    <t xml:space="preserve">Стручков Эрхаан Анатольевич </t>
  </si>
  <si>
    <t>Мекумянов Александр Геннадьевич</t>
  </si>
  <si>
    <t>ИТ-10</t>
  </si>
  <si>
    <t>Каплин Айаал Милентьевич</t>
  </si>
  <si>
    <t>Эверстов Владимир Васильевич</t>
  </si>
  <si>
    <t>KIT</t>
  </si>
  <si>
    <t>Иванова Чэмэлиинэ Святославовна</t>
  </si>
  <si>
    <t>ФИИТ-11-2</t>
  </si>
  <si>
    <t>РЛ, 11 техкласс</t>
  </si>
  <si>
    <t>Максимов Максим Васильевич</t>
  </si>
  <si>
    <t>МАГ-12-3</t>
  </si>
  <si>
    <t>нач. отдела ЦВТ ИМИ</t>
  </si>
  <si>
    <t>Казаков Василий Александрович</t>
  </si>
  <si>
    <t>Supaplex</t>
  </si>
  <si>
    <t xml:space="preserve">Габышев Антон Тимофеевич </t>
  </si>
  <si>
    <t>Заморщиков Владимир Кириллович</t>
  </si>
  <si>
    <t>РЛ, 9 класс</t>
  </si>
  <si>
    <t>Дьяконов Айтал Викторович</t>
  </si>
  <si>
    <t>Леверьев Владимир Семенович</t>
  </si>
  <si>
    <t>Куприянов Михаил Михайлович</t>
  </si>
  <si>
    <t>Иевлев Алгыс Андрианович</t>
  </si>
  <si>
    <t>РЛ 9-2</t>
  </si>
  <si>
    <t>Стручкова Екатерина Олеговна</t>
  </si>
  <si>
    <t xml:space="preserve">Григорьева Сардаана Юрьевна </t>
  </si>
  <si>
    <t>Олесов Айдын Валерьевич</t>
  </si>
  <si>
    <t>Орлы</t>
  </si>
  <si>
    <t xml:space="preserve">Левин Федор Львович </t>
  </si>
  <si>
    <t>ЯГЛ, 9 класс</t>
  </si>
  <si>
    <t xml:space="preserve">Чемякин Сергей Александрович </t>
  </si>
  <si>
    <t xml:space="preserve">Иннокентьев Алексей Юрьевич </t>
  </si>
  <si>
    <t>Гаврильев Дмитрий Андреевич</t>
  </si>
  <si>
    <t>ЭРЭЛ-2017</t>
  </si>
  <si>
    <t>РЛ, 7 класс</t>
  </si>
  <si>
    <t>Татаринов Артем Олегович</t>
  </si>
  <si>
    <t>IVT-12</t>
  </si>
  <si>
    <t>Еремеев Иннокентий Спартакович</t>
  </si>
  <si>
    <t>Хохолов Алексей Юрьевич</t>
  </si>
  <si>
    <t>РЛ 9-1</t>
  </si>
  <si>
    <t xml:space="preserve">Прокопьев Алексей Васильевич </t>
  </si>
  <si>
    <t>Иванов Виталий Витальевич</t>
  </si>
  <si>
    <t>ИвановВВ</t>
  </si>
  <si>
    <t>Филиппова Татьяна Олеговна</t>
  </si>
  <si>
    <t>Попов Константин Андреевич</t>
  </si>
  <si>
    <t>Апросимов Николай Сергеевич</t>
  </si>
  <si>
    <t>Тимофеев Айсен Петрович</t>
  </si>
  <si>
    <t>MURDAZ</t>
  </si>
  <si>
    <t>Климов Сергей Сергеевич</t>
  </si>
  <si>
    <t>Павлов Александр Викторович</t>
  </si>
  <si>
    <t>доцент каф. ИТ ИМИ</t>
  </si>
  <si>
    <t>старший преподаватель каф. МЭПИ ИМИ</t>
  </si>
  <si>
    <t>старший преподаватель каф. ИТ ИМИ</t>
  </si>
  <si>
    <t>Сидоров Виталий Иванович</t>
  </si>
  <si>
    <t>ЯГЛ, 10 класс</t>
  </si>
  <si>
    <t>Колесова Анна Сергеевна</t>
  </si>
  <si>
    <t>Долинин Иван Андреевич</t>
  </si>
  <si>
    <t>Татаринов Артур Олегович</t>
  </si>
  <si>
    <t>Новгородов Тит Петрович</t>
  </si>
  <si>
    <t>Артамонов Дмитрий Ильич</t>
  </si>
  <si>
    <t>личник</t>
  </si>
  <si>
    <t>Бурцев Павел Павлович</t>
  </si>
  <si>
    <t>Прокопьев Георгий Анатольевич</t>
  </si>
  <si>
    <t>P3</t>
  </si>
  <si>
    <t>Нюрбинцев Иван Юрьевич</t>
  </si>
  <si>
    <t>Дмитрьев Василий Михайлович</t>
  </si>
  <si>
    <t>Степанов Алексей Петрович</t>
  </si>
  <si>
    <t>Иванов Артур Арианович</t>
  </si>
  <si>
    <t>Борисов Виктор Светославович</t>
  </si>
  <si>
    <t>н.с. ЦВТ ИМИ</t>
  </si>
  <si>
    <t xml:space="preserve">Григорьева Айталина Александровна </t>
  </si>
  <si>
    <t>Григорьев Айаан Александрович</t>
  </si>
  <si>
    <t>Леончук Валерия Антоновна</t>
  </si>
  <si>
    <t>Данилов Прокопий Карлович</t>
  </si>
  <si>
    <t>Владимирова Вероника Николаевна</t>
  </si>
  <si>
    <t>Иванова Сардана Николаевна</t>
  </si>
  <si>
    <t>Васильев Мичил Кэнчээриевич</t>
  </si>
  <si>
    <t xml:space="preserve">Богомоев Владислав Андреевич </t>
  </si>
  <si>
    <t>Ючюгяев Василий Иванович</t>
  </si>
  <si>
    <t>Неустроев Семен Вячеславович</t>
  </si>
  <si>
    <t>Макаров Алексей Константинович</t>
  </si>
  <si>
    <t>алешалераайта</t>
  </si>
  <si>
    <t>Решетников Виктор Петрович</t>
  </si>
  <si>
    <t>Неустроев Алексей Константинович</t>
  </si>
  <si>
    <t>Тарабукин Иван Иванович</t>
  </si>
  <si>
    <t>10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</si>
  <si>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</si>
  <si>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</si>
  <si>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</si>
  <si>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</si>
  <si>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</si>
  <si>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</si>
  <si>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</si>
  <si>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</si>
  <si>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</si>
  <si>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</si>
  <si>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</si>
  <si>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</si>
  <si>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</si>
  <si>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</si>
  <si>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</si>
  <si>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</si>
  <si>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</si>
  <si>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</si>
  <si>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</si>
  <si>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</si>
  <si>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</si>
  <si>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</si>
  <si>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</si>
  <si>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</si>
  <si>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</si>
  <si>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</si>
  <si>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</si>
  <si>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</si>
  <si>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</si>
  <si>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</si>
  <si>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Количество участников: 73</t>
  </si>
  <si>
    <t>Жюри: Ю.С. Антонов, Н.В. Николаева, Е.Е. Павлов, Т.Г. Протодьяконова</t>
  </si>
  <si>
    <t>Личное первенство</t>
  </si>
  <si>
    <t>39</t>
  </si>
  <si>
    <t>40</t>
  </si>
  <si>
    <t>Сумма баллов</t>
  </si>
  <si>
    <t>210113 Итог</t>
  </si>
  <si>
    <t>demanigalar Итог</t>
  </si>
  <si>
    <t>FIIT-11-1 Итог</t>
  </si>
  <si>
    <t>IVT-12 Итог</t>
  </si>
  <si>
    <t>KIT Итог</t>
  </si>
  <si>
    <t>MURDAZ Итог</t>
  </si>
  <si>
    <t>P3 Итог</t>
  </si>
  <si>
    <t>RL-11 Итог</t>
  </si>
  <si>
    <t>Supaplex Итог</t>
  </si>
  <si>
    <t>алешалераайта Итог</t>
  </si>
  <si>
    <t>ЗеВС Итог</t>
  </si>
  <si>
    <t>ИвановВВ Итог</t>
  </si>
  <si>
    <t>ИВТ-11 Итог</t>
  </si>
  <si>
    <t>ИНФ-10 Итог</t>
  </si>
  <si>
    <t>ИТ-10 Итог</t>
  </si>
  <si>
    <t>Орлы Итог</t>
  </si>
  <si>
    <t>РЛ 9-1 Итог</t>
  </si>
  <si>
    <t>РЛ 9-2 Итог</t>
  </si>
  <si>
    <t>ФИИТ-11-2 Итог</t>
  </si>
  <si>
    <t>Эклипс Итог</t>
  </si>
  <si>
    <t>ЭРЭЛ-2017 Итог</t>
  </si>
  <si>
    <t>ЯГЛ-1 Итог</t>
  </si>
  <si>
    <t>ЯГЛ-2 Итог</t>
  </si>
  <si>
    <t>личник1</t>
  </si>
  <si>
    <t>личник2</t>
  </si>
  <si>
    <t>личник3</t>
  </si>
  <si>
    <t>личник4</t>
  </si>
  <si>
    <t>личник5</t>
  </si>
  <si>
    <t>личник6</t>
  </si>
  <si>
    <t>личник7</t>
  </si>
  <si>
    <t>личник8</t>
  </si>
  <si>
    <t>личник1 Итог</t>
  </si>
  <si>
    <t>личник2 Итог</t>
  </si>
  <si>
    <t>личник3 Итог</t>
  </si>
  <si>
    <t>личник4 Итог</t>
  </si>
  <si>
    <t>личник5 Итог</t>
  </si>
  <si>
    <t>личник6 Итог</t>
  </si>
  <si>
    <t>личник7 Итог</t>
  </si>
  <si>
    <t>личник8 Итог</t>
  </si>
  <si>
    <t>ЯГЛ, 11 класс</t>
  </si>
  <si>
    <t>ЯГЛ, 8 класс</t>
  </si>
  <si>
    <t>Количество команд: 21</t>
  </si>
  <si>
    <t>ФТИ, 1 курс</t>
  </si>
  <si>
    <t>МО-11-2</t>
  </si>
  <si>
    <t>личник Итог</t>
  </si>
  <si>
    <t>МО-12-2</t>
  </si>
  <si>
    <t>РЛ, 10 физкласс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</si>
</sst>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/>
    <xf numFmtId="0" fontId="0" fillId="0" borderId="0" xfId="0" applyFont="1"/>
    <xf numFmtId="0" fontId="0" fillId="0" borderId="0" xfId="0" applyAlignment="1"/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/>
    <xf numFmtId="1" fontId="0" fillId="0" borderId="0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0" fillId="0" borderId="0" xfId="0" applyNumberFormat="1" applyAlignment="1"/>
    <xf numFmtId="2" fontId="0" fillId="0" borderId="0" xfId="0" applyNumberFormat="1"/>
    <xf numFmtId="2" fontId="0" fillId="0" borderId="0" xfId="0" applyNumberFormat="1" applyFont="1"/>
    <xf numFmtId="2" fontId="1" fillId="0" borderId="1" xfId="0" applyNumberFormat="1" applyFont="1" applyBorder="1" applyAlignment="1">
      <alignment horizontal="center" vertical="top" wrapText="1"/>
    </xf>
    <xf numFmtId="2" fontId="3" fillId="0" borderId="0" xfId="0" applyNumberFormat="1" applyFont="1"/>
    <xf numFmtId="2" fontId="2" fillId="0" borderId="0" xfId="0" applyNumberFormat="1" applyFont="1" applyAlignment="1"/>
    <xf numFmtId="1" fontId="0" fillId="0" borderId="1" xfId="0" quotePrefix="1" applyNumberFormat="1" applyBorder="1" applyAlignment="1">
      <alignment horizontal="center" vertical="center" wrapText="1"/>
    </xf>
    <xf numFmtId="1" fontId="0" fillId="0" borderId="0" xfId="0" quotePrefix="1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/>
    <xf numFmtId="49" fontId="2" fillId="0" borderId="0" xfId="0" quotePrefix="1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" fontId="0" fillId="0" borderId="3" xfId="0" quotePrefix="1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49" fontId="2" fillId="0" borderId="3" xfId="0" quotePrefix="1" applyNumberFormat="1" applyFont="1" applyBorder="1" applyAlignment="1">
      <alignment horizontal="center" vertical="center" wrapText="1"/>
    </xf>
    <xf numFmtId="1" fontId="0" fillId="0" borderId="4" xfId="0" quotePrefix="1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49" fontId="2" fillId="0" borderId="4" xfId="0" quotePrefix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6" fillId="0" borderId="0" xfId="0" applyFont="1" applyAlignment="1"/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5"/>
  <sheetViews>
    <sheetView workbookViewId="0">
      <selection activeCell="A16" sqref="A16:XFD88"/>
    </sheetView>
  </sheetViews>
  <sheetFormatPr defaultRowHeight="15" x14ac:dyDescent="0.25"/>
  <cols>
    <col min="1" max="1" width="3.7109375" customWidth="1"/>
    <col min="2" max="2" width="35.85546875" customWidth="1"/>
    <col min="3" max="3" width="16.85546875" customWidth="1"/>
    <col min="4" max="4" width="17" customWidth="1"/>
    <col min="5" max="9" width="8.85546875" style="22"/>
    <col min="11" max="11" width="14.42578125" customWidth="1"/>
  </cols>
  <sheetData>
    <row r="1" spans="1:11" s="5" customFormat="1" ht="15.75" customHeight="1" x14ac:dyDescent="0.25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5.75" customHeight="1" x14ac:dyDescent="0.25">
      <c r="A2" s="49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2" customHeight="1" x14ac:dyDescent="0.3">
      <c r="A3" s="1"/>
      <c r="B3" s="2"/>
      <c r="C3" s="2"/>
      <c r="D3" s="9"/>
      <c r="E3" s="21"/>
      <c r="F3" s="21"/>
      <c r="G3" s="21"/>
      <c r="H3" s="21"/>
      <c r="I3" s="21"/>
      <c r="J3" s="2"/>
    </row>
    <row r="4" spans="1:11" ht="14.25" customHeight="1" x14ac:dyDescent="0.25">
      <c r="A4" s="50" t="s">
        <v>24</v>
      </c>
      <c r="B4" s="51"/>
      <c r="C4" s="51"/>
      <c r="D4" s="51"/>
      <c r="E4" s="51"/>
      <c r="F4" s="51"/>
      <c r="G4" s="51"/>
      <c r="H4" s="51"/>
      <c r="I4" s="51"/>
      <c r="J4" s="51"/>
    </row>
    <row r="5" spans="1:11" ht="14.25" customHeight="1" x14ac:dyDescent="0.3">
      <c r="A5" s="4"/>
    </row>
    <row r="6" spans="1:11" ht="14.25" customHeight="1" x14ac:dyDescent="0.25">
      <c r="A6" s="52" t="s">
        <v>8</v>
      </c>
      <c r="B6" s="51"/>
      <c r="C6" s="51"/>
      <c r="D6" s="51"/>
      <c r="E6" s="51"/>
      <c r="F6" s="51"/>
      <c r="G6" s="51"/>
      <c r="H6" s="51"/>
      <c r="I6" s="51"/>
      <c r="J6" s="51"/>
    </row>
    <row r="7" spans="1:11" ht="14.25" customHeight="1" x14ac:dyDescent="0.25">
      <c r="A7" s="52" t="s">
        <v>25</v>
      </c>
      <c r="B7" s="51"/>
      <c r="C7" s="51"/>
      <c r="D7" s="51"/>
      <c r="E7" s="51"/>
      <c r="F7" s="51"/>
      <c r="G7" s="51"/>
      <c r="H7" s="51"/>
      <c r="I7" s="51"/>
      <c r="J7" s="51"/>
    </row>
    <row r="8" spans="1:11" ht="14.25" customHeight="1" x14ac:dyDescent="0.25">
      <c r="A8" s="52" t="s">
        <v>169</v>
      </c>
      <c r="B8" s="51"/>
      <c r="C8" s="51"/>
      <c r="D8" s="51"/>
      <c r="E8" s="51"/>
      <c r="F8" s="51"/>
      <c r="G8" s="51"/>
      <c r="H8" s="51"/>
      <c r="I8" s="51"/>
      <c r="J8" s="51"/>
    </row>
    <row r="9" spans="1:11" ht="14.25" customHeight="1" x14ac:dyDescent="0.25">
      <c r="A9" s="52" t="s">
        <v>168</v>
      </c>
      <c r="B9" s="51"/>
      <c r="C9" s="51"/>
      <c r="D9" s="51"/>
      <c r="E9" s="51"/>
      <c r="F9" s="51"/>
      <c r="G9" s="51"/>
      <c r="H9" s="51"/>
      <c r="I9" s="51"/>
      <c r="J9" s="51"/>
    </row>
    <row r="10" spans="1:11" ht="14.25" customHeight="1" x14ac:dyDescent="0.25">
      <c r="A10" s="53" t="s">
        <v>215</v>
      </c>
      <c r="B10" s="54"/>
      <c r="C10" s="54"/>
      <c r="D10" s="54"/>
      <c r="E10" s="54"/>
      <c r="F10" s="54"/>
      <c r="G10" s="54"/>
      <c r="H10" s="54"/>
      <c r="I10" s="54"/>
      <c r="J10" s="54"/>
    </row>
    <row r="11" spans="1:11" ht="12" customHeight="1" x14ac:dyDescent="0.3">
      <c r="A11" s="1"/>
    </row>
    <row r="12" spans="1:11" ht="14.45" x14ac:dyDescent="0.3">
      <c r="A12" s="7"/>
      <c r="B12" s="7"/>
      <c r="C12" s="7"/>
      <c r="D12" s="7"/>
      <c r="E12" s="23"/>
      <c r="F12" s="23"/>
      <c r="G12" s="23"/>
      <c r="H12" s="23"/>
      <c r="I12" s="23"/>
      <c r="J12" s="7"/>
      <c r="K12" s="7"/>
    </row>
    <row r="13" spans="1:11" ht="15.75" x14ac:dyDescent="0.25">
      <c r="A13" s="49" t="s">
        <v>170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5.6" x14ac:dyDescent="0.3">
      <c r="A14" s="3"/>
      <c r="B14" s="7"/>
      <c r="C14" s="7"/>
      <c r="D14" s="7"/>
      <c r="E14" s="23"/>
      <c r="F14" s="23"/>
      <c r="G14" s="23"/>
      <c r="H14" s="23"/>
      <c r="I14" s="23"/>
      <c r="J14" s="7"/>
      <c r="K14" s="7"/>
    </row>
    <row r="15" spans="1:11" ht="80.25" customHeight="1" x14ac:dyDescent="0.25">
      <c r="A15" s="12" t="s">
        <v>0</v>
      </c>
      <c r="B15" s="12" t="s">
        <v>2</v>
      </c>
      <c r="C15" s="12" t="s">
        <v>21</v>
      </c>
      <c r="D15" s="12" t="s">
        <v>20</v>
      </c>
      <c r="E15" s="24" t="s">
        <v>15</v>
      </c>
      <c r="F15" s="24" t="s">
        <v>16</v>
      </c>
      <c r="G15" s="24" t="s">
        <v>17</v>
      </c>
      <c r="H15" s="24" t="s">
        <v>18</v>
      </c>
      <c r="I15" s="24" t="s">
        <v>19</v>
      </c>
      <c r="J15" s="12" t="s">
        <v>173</v>
      </c>
      <c r="K15" s="12" t="s">
        <v>1</v>
      </c>
    </row>
    <row r="16" spans="1:11" s="5" customFormat="1" ht="15.75" x14ac:dyDescent="0.25">
      <c r="A16" s="10">
        <v>1</v>
      </c>
      <c r="B16" s="29" t="s">
        <v>44</v>
      </c>
      <c r="C16" s="20" t="s">
        <v>53</v>
      </c>
      <c r="D16" s="11" t="s">
        <v>38</v>
      </c>
      <c r="E16" s="27">
        <v>100</v>
      </c>
      <c r="F16" s="27">
        <v>100</v>
      </c>
      <c r="G16" s="27">
        <v>100</v>
      </c>
      <c r="H16" s="27">
        <v>100</v>
      </c>
      <c r="I16" s="27">
        <v>90</v>
      </c>
      <c r="J16" s="13">
        <f t="shared" ref="J16:J47" si="0">SUM(E16:I16)</f>
        <v>490</v>
      </c>
      <c r="K16" s="10">
        <v>1</v>
      </c>
    </row>
    <row r="17" spans="1:11" s="5" customFormat="1" ht="15.75" x14ac:dyDescent="0.25">
      <c r="A17" s="10">
        <v>2</v>
      </c>
      <c r="B17" s="14" t="s">
        <v>13</v>
      </c>
      <c r="C17" s="11" t="s">
        <v>14</v>
      </c>
      <c r="D17" s="11" t="s">
        <v>40</v>
      </c>
      <c r="E17" s="27">
        <v>100</v>
      </c>
      <c r="F17" s="27">
        <v>100</v>
      </c>
      <c r="G17" s="27">
        <v>100</v>
      </c>
      <c r="H17" s="27">
        <v>100</v>
      </c>
      <c r="I17" s="27">
        <v>50</v>
      </c>
      <c r="J17" s="13">
        <f t="shared" si="0"/>
        <v>450</v>
      </c>
      <c r="K17" s="10">
        <v>2</v>
      </c>
    </row>
    <row r="18" spans="1:11" s="5" customFormat="1" ht="15.75" x14ac:dyDescent="0.25">
      <c r="A18" s="10">
        <v>3</v>
      </c>
      <c r="B18" s="14" t="s">
        <v>71</v>
      </c>
      <c r="C18" s="20" t="s">
        <v>219</v>
      </c>
      <c r="D18" s="11" t="s">
        <v>40</v>
      </c>
      <c r="E18" s="27">
        <v>100</v>
      </c>
      <c r="F18" s="27">
        <v>80</v>
      </c>
      <c r="G18" s="27">
        <v>100</v>
      </c>
      <c r="H18" s="27">
        <v>100</v>
      </c>
      <c r="I18" s="27">
        <v>10</v>
      </c>
      <c r="J18" s="13">
        <f t="shared" si="0"/>
        <v>390</v>
      </c>
      <c r="K18" s="10">
        <v>3</v>
      </c>
    </row>
    <row r="19" spans="1:11" s="5" customFormat="1" ht="45" x14ac:dyDescent="0.25">
      <c r="A19" s="10">
        <v>4</v>
      </c>
      <c r="B19" s="14" t="s">
        <v>72</v>
      </c>
      <c r="C19" s="11" t="s">
        <v>104</v>
      </c>
      <c r="D19" s="11" t="s">
        <v>59</v>
      </c>
      <c r="E19" s="27">
        <v>100</v>
      </c>
      <c r="F19" s="27">
        <v>90</v>
      </c>
      <c r="G19" s="27">
        <v>100</v>
      </c>
      <c r="H19" s="27">
        <v>95</v>
      </c>
      <c r="I19" s="27">
        <v>0</v>
      </c>
      <c r="J19" s="13">
        <f t="shared" si="0"/>
        <v>385</v>
      </c>
      <c r="K19" s="10">
        <v>4</v>
      </c>
    </row>
    <row r="20" spans="1:11" s="5" customFormat="1" ht="15.75" x14ac:dyDescent="0.25">
      <c r="A20" s="10">
        <v>5</v>
      </c>
      <c r="B20" s="29" t="s">
        <v>45</v>
      </c>
      <c r="C20" s="11" t="s">
        <v>49</v>
      </c>
      <c r="D20" s="11" t="s">
        <v>47</v>
      </c>
      <c r="E20" s="27">
        <v>80</v>
      </c>
      <c r="F20" s="27">
        <v>80</v>
      </c>
      <c r="G20" s="27">
        <v>66</v>
      </c>
      <c r="H20" s="27">
        <v>100</v>
      </c>
      <c r="I20" s="27">
        <v>20</v>
      </c>
      <c r="J20" s="13">
        <f t="shared" si="0"/>
        <v>346</v>
      </c>
      <c r="K20" s="10">
        <v>5</v>
      </c>
    </row>
    <row r="21" spans="1:11" s="5" customFormat="1" ht="45" x14ac:dyDescent="0.25">
      <c r="A21" s="10">
        <v>6</v>
      </c>
      <c r="B21" s="29" t="s">
        <v>36</v>
      </c>
      <c r="C21" s="11" t="s">
        <v>37</v>
      </c>
      <c r="D21" s="11" t="s">
        <v>38</v>
      </c>
      <c r="E21" s="27">
        <v>80</v>
      </c>
      <c r="F21" s="27">
        <v>100</v>
      </c>
      <c r="G21" s="27">
        <v>8</v>
      </c>
      <c r="H21" s="27">
        <v>100</v>
      </c>
      <c r="I21" s="27">
        <v>55</v>
      </c>
      <c r="J21" s="13">
        <f t="shared" si="0"/>
        <v>343</v>
      </c>
      <c r="K21" s="10">
        <v>6</v>
      </c>
    </row>
    <row r="22" spans="1:11" s="5" customFormat="1" ht="45" x14ac:dyDescent="0.25">
      <c r="A22" s="10">
        <v>7</v>
      </c>
      <c r="B22" s="14" t="s">
        <v>58</v>
      </c>
      <c r="C22" s="11" t="s">
        <v>104</v>
      </c>
      <c r="D22" s="11" t="s">
        <v>59</v>
      </c>
      <c r="E22" s="27">
        <v>100</v>
      </c>
      <c r="F22" s="27">
        <v>50</v>
      </c>
      <c r="G22" s="27">
        <v>66</v>
      </c>
      <c r="H22" s="27">
        <v>100</v>
      </c>
      <c r="I22" s="27">
        <v>10</v>
      </c>
      <c r="J22" s="13">
        <f t="shared" si="0"/>
        <v>326</v>
      </c>
      <c r="K22" s="10">
        <v>7</v>
      </c>
    </row>
    <row r="23" spans="1:11" s="5" customFormat="1" ht="15.75" x14ac:dyDescent="0.25">
      <c r="A23" s="10">
        <v>8</v>
      </c>
      <c r="B23" s="29" t="s">
        <v>28</v>
      </c>
      <c r="C23" s="11" t="s">
        <v>10</v>
      </c>
      <c r="D23" s="11" t="s">
        <v>10</v>
      </c>
      <c r="E23" s="27">
        <v>100</v>
      </c>
      <c r="F23" s="27">
        <v>90</v>
      </c>
      <c r="G23" s="27">
        <v>0</v>
      </c>
      <c r="H23" s="27">
        <v>90</v>
      </c>
      <c r="I23" s="27">
        <v>10</v>
      </c>
      <c r="J23" s="13">
        <f t="shared" si="0"/>
        <v>290</v>
      </c>
      <c r="K23" s="31" t="s">
        <v>138</v>
      </c>
    </row>
    <row r="24" spans="1:11" s="5" customFormat="1" ht="45" x14ac:dyDescent="0.25">
      <c r="A24" s="10">
        <v>9</v>
      </c>
      <c r="B24" s="14" t="s">
        <v>93</v>
      </c>
      <c r="C24" s="11" t="s">
        <v>103</v>
      </c>
      <c r="D24" s="11" t="s">
        <v>94</v>
      </c>
      <c r="E24" s="27">
        <v>80</v>
      </c>
      <c r="F24" s="27">
        <v>100</v>
      </c>
      <c r="G24" s="27">
        <v>0</v>
      </c>
      <c r="H24" s="27">
        <v>100</v>
      </c>
      <c r="I24" s="27">
        <v>10</v>
      </c>
      <c r="J24" s="13">
        <f t="shared" si="0"/>
        <v>290</v>
      </c>
      <c r="K24" s="31" t="s">
        <v>138</v>
      </c>
    </row>
    <row r="25" spans="1:11" s="5" customFormat="1" ht="15.75" x14ac:dyDescent="0.25">
      <c r="A25" s="10">
        <v>10</v>
      </c>
      <c r="B25" s="14" t="s">
        <v>63</v>
      </c>
      <c r="C25" s="11" t="s">
        <v>64</v>
      </c>
      <c r="D25" s="11" t="s">
        <v>40</v>
      </c>
      <c r="E25" s="27">
        <v>80</v>
      </c>
      <c r="F25" s="27">
        <v>100</v>
      </c>
      <c r="G25" s="27">
        <v>8</v>
      </c>
      <c r="H25" s="27">
        <v>100</v>
      </c>
      <c r="I25" s="27">
        <v>0</v>
      </c>
      <c r="J25" s="13">
        <f t="shared" si="0"/>
        <v>288</v>
      </c>
      <c r="K25" s="31" t="s">
        <v>139</v>
      </c>
    </row>
    <row r="26" spans="1:11" s="5" customFormat="1" ht="30" x14ac:dyDescent="0.25">
      <c r="A26" s="10">
        <v>11</v>
      </c>
      <c r="B26" s="14" t="s">
        <v>101</v>
      </c>
      <c r="C26" s="11" t="s">
        <v>102</v>
      </c>
      <c r="D26" s="11" t="s">
        <v>59</v>
      </c>
      <c r="E26" s="27">
        <v>80</v>
      </c>
      <c r="F26" s="27">
        <v>100</v>
      </c>
      <c r="G26" s="27">
        <v>0</v>
      </c>
      <c r="H26" s="27">
        <v>100</v>
      </c>
      <c r="I26" s="27">
        <v>0</v>
      </c>
      <c r="J26" s="13">
        <f t="shared" si="0"/>
        <v>280</v>
      </c>
      <c r="K26" s="32" t="s">
        <v>137</v>
      </c>
    </row>
    <row r="27" spans="1:11" s="5" customFormat="1" ht="15.75" x14ac:dyDescent="0.25">
      <c r="A27" s="10">
        <v>12</v>
      </c>
      <c r="B27" s="14" t="s">
        <v>90</v>
      </c>
      <c r="C27" s="11" t="s">
        <v>70</v>
      </c>
      <c r="D27" s="11" t="s">
        <v>91</v>
      </c>
      <c r="E27" s="27">
        <v>100</v>
      </c>
      <c r="F27" s="27">
        <v>80</v>
      </c>
      <c r="G27" s="27">
        <v>0</v>
      </c>
      <c r="H27" s="27">
        <v>100</v>
      </c>
      <c r="I27" s="27">
        <v>0</v>
      </c>
      <c r="J27" s="13">
        <f t="shared" si="0"/>
        <v>280</v>
      </c>
      <c r="K27" s="32" t="s">
        <v>137</v>
      </c>
    </row>
    <row r="28" spans="1:11" s="5" customFormat="1" ht="15.75" x14ac:dyDescent="0.25">
      <c r="A28" s="10">
        <v>13</v>
      </c>
      <c r="B28" s="29" t="s">
        <v>46</v>
      </c>
      <c r="C28" s="11" t="s">
        <v>49</v>
      </c>
      <c r="D28" s="11" t="s">
        <v>47</v>
      </c>
      <c r="E28" s="27">
        <v>80</v>
      </c>
      <c r="F28" s="27">
        <v>30</v>
      </c>
      <c r="G28" s="27">
        <v>66</v>
      </c>
      <c r="H28" s="27">
        <v>100</v>
      </c>
      <c r="I28" s="27">
        <v>0</v>
      </c>
      <c r="J28" s="13">
        <f t="shared" si="0"/>
        <v>276</v>
      </c>
      <c r="K28" s="31" t="s">
        <v>140</v>
      </c>
    </row>
    <row r="29" spans="1:11" s="5" customFormat="1" ht="15.75" x14ac:dyDescent="0.25">
      <c r="A29" s="10">
        <v>14</v>
      </c>
      <c r="B29" s="14" t="s">
        <v>89</v>
      </c>
      <c r="C29" s="20" t="s">
        <v>53</v>
      </c>
      <c r="D29" s="11" t="s">
        <v>67</v>
      </c>
      <c r="E29" s="27">
        <v>80</v>
      </c>
      <c r="F29" s="27">
        <v>100</v>
      </c>
      <c r="G29" s="27">
        <v>0</v>
      </c>
      <c r="H29" s="27">
        <v>95</v>
      </c>
      <c r="I29" s="27">
        <v>0</v>
      </c>
      <c r="J29" s="13">
        <f t="shared" si="0"/>
        <v>275</v>
      </c>
      <c r="K29" s="32" t="s">
        <v>141</v>
      </c>
    </row>
    <row r="30" spans="1:11" s="5" customFormat="1" ht="15.75" x14ac:dyDescent="0.25">
      <c r="A30" s="10">
        <v>15</v>
      </c>
      <c r="B30" s="14" t="s">
        <v>74</v>
      </c>
      <c r="C30" s="11" t="s">
        <v>70</v>
      </c>
      <c r="D30" s="56" t="s">
        <v>75</v>
      </c>
      <c r="E30" s="27">
        <v>100</v>
      </c>
      <c r="F30" s="27">
        <v>0</v>
      </c>
      <c r="G30" s="27">
        <v>66</v>
      </c>
      <c r="H30" s="27">
        <v>100</v>
      </c>
      <c r="I30" s="27">
        <v>0</v>
      </c>
      <c r="J30" s="13">
        <f t="shared" si="0"/>
        <v>266</v>
      </c>
      <c r="K30" s="32" t="s">
        <v>142</v>
      </c>
    </row>
    <row r="31" spans="1:11" s="5" customFormat="1" ht="15.75" x14ac:dyDescent="0.25">
      <c r="A31" s="10">
        <v>16</v>
      </c>
      <c r="B31" s="14" t="s">
        <v>111</v>
      </c>
      <c r="C31" s="11" t="s">
        <v>70</v>
      </c>
      <c r="D31" s="11" t="s">
        <v>91</v>
      </c>
      <c r="E31" s="27">
        <v>100</v>
      </c>
      <c r="F31" s="27">
        <v>50</v>
      </c>
      <c r="G31" s="27">
        <v>0</v>
      </c>
      <c r="H31" s="27">
        <v>100</v>
      </c>
      <c r="I31" s="27">
        <v>10</v>
      </c>
      <c r="J31" s="13">
        <f t="shared" si="0"/>
        <v>260</v>
      </c>
      <c r="K31" s="32" t="s">
        <v>143</v>
      </c>
    </row>
    <row r="32" spans="1:11" s="5" customFormat="1" ht="15.75" x14ac:dyDescent="0.25">
      <c r="A32" s="10">
        <v>17</v>
      </c>
      <c r="B32" s="14" t="s">
        <v>105</v>
      </c>
      <c r="C32" s="11" t="s">
        <v>106</v>
      </c>
      <c r="D32" s="11" t="s">
        <v>9</v>
      </c>
      <c r="E32" s="27">
        <v>80</v>
      </c>
      <c r="F32" s="27">
        <v>20</v>
      </c>
      <c r="G32" s="27">
        <v>32</v>
      </c>
      <c r="H32" s="27">
        <v>100</v>
      </c>
      <c r="I32" s="27">
        <v>10</v>
      </c>
      <c r="J32" s="13">
        <f t="shared" si="0"/>
        <v>242</v>
      </c>
      <c r="K32" s="32" t="s">
        <v>144</v>
      </c>
    </row>
    <row r="33" spans="1:11" s="5" customFormat="1" ht="15.75" x14ac:dyDescent="0.25">
      <c r="A33" s="10">
        <v>18</v>
      </c>
      <c r="B33" s="29" t="s">
        <v>26</v>
      </c>
      <c r="C33" s="11" t="s">
        <v>41</v>
      </c>
      <c r="D33" s="11" t="s">
        <v>42</v>
      </c>
      <c r="E33" s="27">
        <v>100</v>
      </c>
      <c r="F33" s="27">
        <v>30</v>
      </c>
      <c r="G33" s="27">
        <v>0</v>
      </c>
      <c r="H33" s="27">
        <v>100</v>
      </c>
      <c r="I33" s="27">
        <v>10</v>
      </c>
      <c r="J33" s="13">
        <f t="shared" si="0"/>
        <v>240</v>
      </c>
      <c r="K33" s="31" t="s">
        <v>145</v>
      </c>
    </row>
    <row r="34" spans="1:11" s="5" customFormat="1" ht="15.75" x14ac:dyDescent="0.25">
      <c r="A34" s="10">
        <v>19</v>
      </c>
      <c r="B34" s="14" t="s">
        <v>117</v>
      </c>
      <c r="C34" s="20" t="s">
        <v>49</v>
      </c>
      <c r="D34" s="11" t="s">
        <v>115</v>
      </c>
      <c r="E34" s="27">
        <v>80</v>
      </c>
      <c r="F34" s="27">
        <v>0</v>
      </c>
      <c r="G34" s="27">
        <v>66</v>
      </c>
      <c r="H34" s="27">
        <v>80</v>
      </c>
      <c r="I34" s="27">
        <v>0</v>
      </c>
      <c r="J34" s="13">
        <f t="shared" si="0"/>
        <v>226</v>
      </c>
      <c r="K34" s="32" t="s">
        <v>146</v>
      </c>
    </row>
    <row r="35" spans="1:11" s="5" customFormat="1" ht="15.75" x14ac:dyDescent="0.25">
      <c r="A35" s="10">
        <v>20</v>
      </c>
      <c r="B35" s="14" t="s">
        <v>96</v>
      </c>
      <c r="C35" s="56" t="s">
        <v>56</v>
      </c>
      <c r="D35" s="56" t="s">
        <v>56</v>
      </c>
      <c r="E35" s="27">
        <v>100</v>
      </c>
      <c r="F35" s="27">
        <v>0</v>
      </c>
      <c r="G35" s="27">
        <v>0</v>
      </c>
      <c r="H35" s="27">
        <v>95</v>
      </c>
      <c r="I35" s="27">
        <v>10</v>
      </c>
      <c r="J35" s="13">
        <f t="shared" si="0"/>
        <v>205</v>
      </c>
      <c r="K35" s="32" t="s">
        <v>147</v>
      </c>
    </row>
    <row r="36" spans="1:11" s="5" customFormat="1" ht="15.75" x14ac:dyDescent="0.25">
      <c r="A36" s="10">
        <v>21</v>
      </c>
      <c r="B36" s="14" t="s">
        <v>125</v>
      </c>
      <c r="C36" s="11" t="s">
        <v>70</v>
      </c>
      <c r="D36" s="11" t="s">
        <v>91</v>
      </c>
      <c r="E36" s="27">
        <v>100</v>
      </c>
      <c r="F36" s="27">
        <v>0</v>
      </c>
      <c r="G36" s="27">
        <v>0</v>
      </c>
      <c r="H36" s="27">
        <v>100</v>
      </c>
      <c r="I36" s="27">
        <v>0</v>
      </c>
      <c r="J36" s="13">
        <f t="shared" si="0"/>
        <v>200</v>
      </c>
      <c r="K36" s="32" t="s">
        <v>148</v>
      </c>
    </row>
    <row r="37" spans="1:11" s="5" customFormat="1" ht="15.75" x14ac:dyDescent="0.25">
      <c r="A37" s="10">
        <v>22</v>
      </c>
      <c r="B37" s="14" t="s">
        <v>52</v>
      </c>
      <c r="C37" s="20" t="s">
        <v>62</v>
      </c>
      <c r="D37" s="11" t="s">
        <v>42</v>
      </c>
      <c r="E37" s="27">
        <v>100</v>
      </c>
      <c r="F37" s="27">
        <v>0</v>
      </c>
      <c r="G37" s="27">
        <v>0</v>
      </c>
      <c r="H37" s="27">
        <v>100</v>
      </c>
      <c r="I37" s="27">
        <v>0</v>
      </c>
      <c r="J37" s="13">
        <f t="shared" si="0"/>
        <v>200</v>
      </c>
      <c r="K37" s="31" t="s">
        <v>148</v>
      </c>
    </row>
    <row r="38" spans="1:11" s="5" customFormat="1" ht="15.75" x14ac:dyDescent="0.25">
      <c r="A38" s="10">
        <v>23</v>
      </c>
      <c r="B38" s="29" t="s">
        <v>27</v>
      </c>
      <c r="C38" s="11" t="s">
        <v>32</v>
      </c>
      <c r="D38" s="11" t="s">
        <v>50</v>
      </c>
      <c r="E38" s="27">
        <v>100</v>
      </c>
      <c r="F38" s="27">
        <v>0</v>
      </c>
      <c r="G38" s="27">
        <v>0</v>
      </c>
      <c r="H38" s="27">
        <v>95</v>
      </c>
      <c r="I38" s="27">
        <v>0</v>
      </c>
      <c r="J38" s="13">
        <f t="shared" si="0"/>
        <v>195</v>
      </c>
      <c r="K38" s="31" t="s">
        <v>149</v>
      </c>
    </row>
    <row r="39" spans="1:11" s="5" customFormat="1" ht="15.75" x14ac:dyDescent="0.25">
      <c r="A39" s="10">
        <v>24</v>
      </c>
      <c r="B39" s="14" t="s">
        <v>107</v>
      </c>
      <c r="C39" s="11" t="s">
        <v>41</v>
      </c>
      <c r="D39" s="11" t="s">
        <v>42</v>
      </c>
      <c r="E39" s="27">
        <v>100</v>
      </c>
      <c r="F39" s="27">
        <v>0</v>
      </c>
      <c r="G39" s="27">
        <v>0</v>
      </c>
      <c r="H39" s="27">
        <v>95</v>
      </c>
      <c r="I39" s="27">
        <v>0</v>
      </c>
      <c r="J39" s="13">
        <f t="shared" si="0"/>
        <v>195</v>
      </c>
      <c r="K39" s="31" t="s">
        <v>149</v>
      </c>
    </row>
    <row r="40" spans="1:11" s="5" customFormat="1" ht="15.75" x14ac:dyDescent="0.25">
      <c r="A40" s="10">
        <v>25</v>
      </c>
      <c r="B40" s="14" t="s">
        <v>55</v>
      </c>
      <c r="C40" s="11" t="s">
        <v>56</v>
      </c>
      <c r="D40" s="11" t="s">
        <v>56</v>
      </c>
      <c r="E40" s="27">
        <v>100</v>
      </c>
      <c r="F40" s="27">
        <v>0</v>
      </c>
      <c r="G40" s="27">
        <v>0</v>
      </c>
      <c r="H40" s="27">
        <v>95</v>
      </c>
      <c r="I40" s="27">
        <v>0</v>
      </c>
      <c r="J40" s="13">
        <f t="shared" si="0"/>
        <v>195</v>
      </c>
      <c r="K40" s="31" t="s">
        <v>149</v>
      </c>
    </row>
    <row r="41" spans="1:11" s="5" customFormat="1" ht="15.75" x14ac:dyDescent="0.25">
      <c r="A41" s="10">
        <v>26</v>
      </c>
      <c r="B41" s="14" t="s">
        <v>118</v>
      </c>
      <c r="C41" s="11" t="s">
        <v>56</v>
      </c>
      <c r="D41" s="11" t="s">
        <v>56</v>
      </c>
      <c r="E41" s="27">
        <v>100</v>
      </c>
      <c r="F41" s="27">
        <v>0</v>
      </c>
      <c r="G41" s="27">
        <v>0</v>
      </c>
      <c r="H41" s="27">
        <v>95</v>
      </c>
      <c r="I41" s="27">
        <v>0</v>
      </c>
      <c r="J41" s="13">
        <f t="shared" si="0"/>
        <v>195</v>
      </c>
      <c r="K41" s="32" t="s">
        <v>149</v>
      </c>
    </row>
    <row r="42" spans="1:11" s="5" customFormat="1" ht="15.75" x14ac:dyDescent="0.25">
      <c r="A42" s="10">
        <v>27</v>
      </c>
      <c r="B42" s="29" t="s">
        <v>29</v>
      </c>
      <c r="C42" s="11" t="s">
        <v>81</v>
      </c>
      <c r="D42" s="11" t="s">
        <v>11</v>
      </c>
      <c r="E42" s="27">
        <v>100</v>
      </c>
      <c r="F42" s="27">
        <v>10</v>
      </c>
      <c r="G42" s="27">
        <v>0</v>
      </c>
      <c r="H42" s="27">
        <v>75</v>
      </c>
      <c r="I42" s="27">
        <v>10</v>
      </c>
      <c r="J42" s="13">
        <f t="shared" si="0"/>
        <v>195</v>
      </c>
      <c r="K42" s="32" t="s">
        <v>149</v>
      </c>
    </row>
    <row r="43" spans="1:11" s="5" customFormat="1" ht="15.75" x14ac:dyDescent="0.25">
      <c r="A43" s="10">
        <v>28</v>
      </c>
      <c r="B43" s="14" t="s">
        <v>97</v>
      </c>
      <c r="C43" s="20" t="s">
        <v>213</v>
      </c>
      <c r="D43" s="11" t="s">
        <v>9</v>
      </c>
      <c r="E43" s="27">
        <v>100</v>
      </c>
      <c r="F43" s="27">
        <v>0</v>
      </c>
      <c r="G43" s="27">
        <v>0</v>
      </c>
      <c r="H43" s="27">
        <v>80</v>
      </c>
      <c r="I43" s="27">
        <v>10</v>
      </c>
      <c r="J43" s="13">
        <f t="shared" si="0"/>
        <v>190</v>
      </c>
      <c r="K43" s="32" t="s">
        <v>150</v>
      </c>
    </row>
    <row r="44" spans="1:11" s="5" customFormat="1" ht="15.75" x14ac:dyDescent="0.25">
      <c r="A44" s="10">
        <v>29</v>
      </c>
      <c r="B44" s="14" t="s">
        <v>116</v>
      </c>
      <c r="C44" s="20" t="s">
        <v>49</v>
      </c>
      <c r="D44" s="11" t="s">
        <v>99</v>
      </c>
      <c r="E44" s="27">
        <v>100</v>
      </c>
      <c r="F44" s="27">
        <v>0</v>
      </c>
      <c r="G44" s="27">
        <v>0</v>
      </c>
      <c r="H44" s="27">
        <v>85</v>
      </c>
      <c r="I44" s="27">
        <v>0</v>
      </c>
      <c r="J44" s="13">
        <f t="shared" si="0"/>
        <v>185</v>
      </c>
      <c r="K44" s="32" t="s">
        <v>151</v>
      </c>
    </row>
    <row r="45" spans="1:11" s="5" customFormat="1" ht="15.75" x14ac:dyDescent="0.25">
      <c r="A45" s="10">
        <v>30</v>
      </c>
      <c r="B45" s="29" t="s">
        <v>39</v>
      </c>
      <c r="C45" s="20" t="s">
        <v>53</v>
      </c>
      <c r="D45" s="11" t="s">
        <v>38</v>
      </c>
      <c r="E45" s="27">
        <v>80</v>
      </c>
      <c r="F45" s="27">
        <v>0</v>
      </c>
      <c r="G45" s="27">
        <v>0</v>
      </c>
      <c r="H45" s="27">
        <v>100</v>
      </c>
      <c r="I45" s="27">
        <v>0</v>
      </c>
      <c r="J45" s="13">
        <f t="shared" si="0"/>
        <v>180</v>
      </c>
      <c r="K45" s="31" t="s">
        <v>152</v>
      </c>
    </row>
    <row r="46" spans="1:11" s="5" customFormat="1" ht="15.75" x14ac:dyDescent="0.25">
      <c r="A46" s="10">
        <v>31</v>
      </c>
      <c r="B46" s="14" t="s">
        <v>120</v>
      </c>
      <c r="C46" s="11" t="s">
        <v>121</v>
      </c>
      <c r="D46" s="11" t="s">
        <v>67</v>
      </c>
      <c r="E46" s="27">
        <v>100</v>
      </c>
      <c r="F46" s="27">
        <v>0</v>
      </c>
      <c r="G46" s="27">
        <v>0</v>
      </c>
      <c r="H46" s="27">
        <v>60</v>
      </c>
      <c r="I46" s="27">
        <v>15</v>
      </c>
      <c r="J46" s="13">
        <f t="shared" si="0"/>
        <v>175</v>
      </c>
      <c r="K46" s="31" t="s">
        <v>153</v>
      </c>
    </row>
    <row r="47" spans="1:11" s="5" customFormat="1" ht="15.75" x14ac:dyDescent="0.25">
      <c r="A47" s="10">
        <v>32</v>
      </c>
      <c r="B47" s="14" t="s">
        <v>43</v>
      </c>
      <c r="C47" s="11" t="s">
        <v>32</v>
      </c>
      <c r="D47" s="11" t="s">
        <v>50</v>
      </c>
      <c r="E47" s="27">
        <v>80</v>
      </c>
      <c r="F47" s="27">
        <v>0</v>
      </c>
      <c r="G47" s="27">
        <v>0</v>
      </c>
      <c r="H47" s="27">
        <v>95</v>
      </c>
      <c r="I47" s="27">
        <v>0</v>
      </c>
      <c r="J47" s="13">
        <f t="shared" si="0"/>
        <v>175</v>
      </c>
      <c r="K47" s="32" t="s">
        <v>153</v>
      </c>
    </row>
    <row r="48" spans="1:11" s="5" customFormat="1" ht="15.75" x14ac:dyDescent="0.25">
      <c r="A48" s="10">
        <v>33</v>
      </c>
      <c r="B48" s="14" t="s">
        <v>54</v>
      </c>
      <c r="C48" s="11" t="s">
        <v>70</v>
      </c>
      <c r="D48" s="11" t="s">
        <v>75</v>
      </c>
      <c r="E48" s="27">
        <v>80</v>
      </c>
      <c r="F48" s="27">
        <v>0</v>
      </c>
      <c r="G48" s="27">
        <v>0</v>
      </c>
      <c r="H48" s="27">
        <v>90</v>
      </c>
      <c r="I48" s="27">
        <v>0</v>
      </c>
      <c r="J48" s="13">
        <f t="shared" ref="J48:J79" si="1">SUM(E48:I48)</f>
        <v>170</v>
      </c>
      <c r="K48" s="32" t="s">
        <v>154</v>
      </c>
    </row>
    <row r="49" spans="1:11" s="5" customFormat="1" ht="15.75" x14ac:dyDescent="0.25">
      <c r="A49" s="10">
        <v>34</v>
      </c>
      <c r="B49" s="14" t="s">
        <v>100</v>
      </c>
      <c r="C49" s="11" t="s">
        <v>32</v>
      </c>
      <c r="D49" s="11" t="s">
        <v>50</v>
      </c>
      <c r="E49" s="27">
        <v>80</v>
      </c>
      <c r="F49" s="27">
        <v>0</v>
      </c>
      <c r="G49" s="27">
        <v>0</v>
      </c>
      <c r="H49" s="27">
        <v>75</v>
      </c>
      <c r="I49" s="27">
        <v>10</v>
      </c>
      <c r="J49" s="13">
        <f t="shared" si="1"/>
        <v>165</v>
      </c>
      <c r="K49" s="32" t="s">
        <v>155</v>
      </c>
    </row>
    <row r="50" spans="1:11" s="5" customFormat="1" ht="15.75" x14ac:dyDescent="0.25">
      <c r="A50" s="10">
        <v>35</v>
      </c>
      <c r="B50" s="29" t="s">
        <v>48</v>
      </c>
      <c r="C50" s="11" t="s">
        <v>49</v>
      </c>
      <c r="D50" s="11" t="s">
        <v>47</v>
      </c>
      <c r="E50" s="27">
        <v>60</v>
      </c>
      <c r="F50" s="27">
        <v>0</v>
      </c>
      <c r="G50" s="27">
        <v>0</v>
      </c>
      <c r="H50" s="27">
        <v>95</v>
      </c>
      <c r="I50" s="27">
        <v>0</v>
      </c>
      <c r="J50" s="13">
        <f t="shared" si="1"/>
        <v>155</v>
      </c>
      <c r="K50" s="31" t="s">
        <v>156</v>
      </c>
    </row>
    <row r="51" spans="1:11" s="5" customFormat="1" ht="15.75" x14ac:dyDescent="0.25">
      <c r="A51" s="10">
        <v>36</v>
      </c>
      <c r="B51" s="14" t="s">
        <v>114</v>
      </c>
      <c r="C51" s="11" t="s">
        <v>49</v>
      </c>
      <c r="D51" s="11" t="s">
        <v>115</v>
      </c>
      <c r="E51" s="27">
        <v>60</v>
      </c>
      <c r="F51" s="27">
        <v>0</v>
      </c>
      <c r="G51" s="27">
        <v>0</v>
      </c>
      <c r="H51" s="27">
        <v>95</v>
      </c>
      <c r="I51" s="27">
        <v>0</v>
      </c>
      <c r="J51" s="13">
        <f t="shared" si="1"/>
        <v>155</v>
      </c>
      <c r="K51" s="32" t="s">
        <v>156</v>
      </c>
    </row>
    <row r="52" spans="1:11" s="5" customFormat="1" ht="15.75" x14ac:dyDescent="0.25">
      <c r="A52" s="10">
        <v>37</v>
      </c>
      <c r="B52" s="14" t="s">
        <v>128</v>
      </c>
      <c r="C52" s="11" t="s">
        <v>49</v>
      </c>
      <c r="D52" s="11" t="s">
        <v>115</v>
      </c>
      <c r="E52" s="27">
        <v>40</v>
      </c>
      <c r="F52" s="27">
        <v>0</v>
      </c>
      <c r="G52" s="27">
        <v>8</v>
      </c>
      <c r="H52" s="27">
        <v>100</v>
      </c>
      <c r="I52" s="27">
        <v>0</v>
      </c>
      <c r="J52" s="13">
        <f t="shared" si="1"/>
        <v>148</v>
      </c>
      <c r="K52" s="32" t="s">
        <v>157</v>
      </c>
    </row>
    <row r="53" spans="1:11" s="5" customFormat="1" ht="15.75" x14ac:dyDescent="0.25">
      <c r="A53" s="10">
        <v>38</v>
      </c>
      <c r="B53" s="14" t="s">
        <v>127</v>
      </c>
      <c r="C53" s="11" t="s">
        <v>32</v>
      </c>
      <c r="D53" s="11" t="s">
        <v>61</v>
      </c>
      <c r="E53" s="27">
        <v>40</v>
      </c>
      <c r="F53" s="27">
        <v>0</v>
      </c>
      <c r="G53" s="27">
        <v>0</v>
      </c>
      <c r="H53" s="27">
        <v>85</v>
      </c>
      <c r="I53" s="27">
        <v>0</v>
      </c>
      <c r="J53" s="13">
        <f t="shared" si="1"/>
        <v>125</v>
      </c>
      <c r="K53" s="32" t="s">
        <v>158</v>
      </c>
    </row>
    <row r="54" spans="1:11" s="5" customFormat="1" ht="15.75" x14ac:dyDescent="0.25">
      <c r="A54" s="10">
        <v>39</v>
      </c>
      <c r="B54" s="14" t="s">
        <v>108</v>
      </c>
      <c r="C54" s="11" t="s">
        <v>49</v>
      </c>
      <c r="D54" s="11" t="s">
        <v>112</v>
      </c>
      <c r="E54" s="27">
        <v>0</v>
      </c>
      <c r="F54" s="27">
        <v>0</v>
      </c>
      <c r="G54" s="27">
        <v>0</v>
      </c>
      <c r="H54" s="27">
        <v>100</v>
      </c>
      <c r="I54" s="27">
        <v>0</v>
      </c>
      <c r="J54" s="13">
        <f t="shared" si="1"/>
        <v>100</v>
      </c>
      <c r="K54" s="32" t="s">
        <v>159</v>
      </c>
    </row>
    <row r="55" spans="1:11" s="5" customFormat="1" ht="15.75" x14ac:dyDescent="0.25">
      <c r="A55" s="10">
        <v>40</v>
      </c>
      <c r="B55" s="14" t="s">
        <v>136</v>
      </c>
      <c r="C55" s="36" t="s">
        <v>81</v>
      </c>
      <c r="D55" s="36" t="s">
        <v>11</v>
      </c>
      <c r="E55" s="27">
        <v>0</v>
      </c>
      <c r="F55" s="27">
        <v>0</v>
      </c>
      <c r="G55" s="27">
        <v>0</v>
      </c>
      <c r="H55" s="27">
        <v>90</v>
      </c>
      <c r="I55" s="27">
        <v>10</v>
      </c>
      <c r="J55" s="13">
        <f t="shared" si="1"/>
        <v>100</v>
      </c>
      <c r="K55" s="32" t="s">
        <v>159</v>
      </c>
    </row>
    <row r="56" spans="1:11" s="5" customFormat="1" ht="15.75" x14ac:dyDescent="0.25">
      <c r="A56" s="10">
        <v>41</v>
      </c>
      <c r="B56" s="14" t="s">
        <v>82</v>
      </c>
      <c r="C56" s="30" t="s">
        <v>49</v>
      </c>
      <c r="D56" s="30" t="s">
        <v>112</v>
      </c>
      <c r="E56" s="27">
        <v>0</v>
      </c>
      <c r="F56" s="27">
        <v>0</v>
      </c>
      <c r="G56" s="27">
        <v>0</v>
      </c>
      <c r="H56" s="27">
        <v>100</v>
      </c>
      <c r="I56" s="27">
        <v>0</v>
      </c>
      <c r="J56" s="13">
        <f t="shared" si="1"/>
        <v>100</v>
      </c>
      <c r="K56" s="32" t="s">
        <v>159</v>
      </c>
    </row>
    <row r="57" spans="1:11" s="5" customFormat="1" ht="15.75" x14ac:dyDescent="0.25">
      <c r="A57" s="10">
        <v>42</v>
      </c>
      <c r="B57" s="29" t="s">
        <v>30</v>
      </c>
      <c r="C57" s="30" t="s">
        <v>81</v>
      </c>
      <c r="D57" s="11" t="s">
        <v>9</v>
      </c>
      <c r="E57" s="27">
        <v>0</v>
      </c>
      <c r="F57" s="27">
        <v>0</v>
      </c>
      <c r="G57" s="27">
        <v>0</v>
      </c>
      <c r="H57" s="27">
        <v>65</v>
      </c>
      <c r="I57" s="27">
        <v>30</v>
      </c>
      <c r="J57" s="13">
        <f t="shared" si="1"/>
        <v>95</v>
      </c>
      <c r="K57" s="32" t="s">
        <v>160</v>
      </c>
    </row>
    <row r="58" spans="1:11" s="5" customFormat="1" ht="15.75" x14ac:dyDescent="0.25">
      <c r="A58" s="10">
        <v>43</v>
      </c>
      <c r="B58" s="14" t="s">
        <v>83</v>
      </c>
      <c r="C58" s="20" t="s">
        <v>220</v>
      </c>
      <c r="D58" s="20" t="s">
        <v>112</v>
      </c>
      <c r="E58" s="27">
        <v>0</v>
      </c>
      <c r="F58" s="27">
        <v>0</v>
      </c>
      <c r="G58" s="27">
        <v>0</v>
      </c>
      <c r="H58" s="27">
        <v>90</v>
      </c>
      <c r="I58" s="27">
        <v>0</v>
      </c>
      <c r="J58" s="13">
        <f t="shared" si="1"/>
        <v>90</v>
      </c>
      <c r="K58" s="32" t="s">
        <v>161</v>
      </c>
    </row>
    <row r="59" spans="1:11" s="5" customFormat="1" ht="15.75" x14ac:dyDescent="0.25">
      <c r="A59" s="10">
        <v>44</v>
      </c>
      <c r="B59" s="14" t="s">
        <v>78</v>
      </c>
      <c r="C59" s="30" t="s">
        <v>49</v>
      </c>
      <c r="D59" s="11" t="s">
        <v>79</v>
      </c>
      <c r="E59" s="27">
        <v>0</v>
      </c>
      <c r="F59" s="27">
        <v>0</v>
      </c>
      <c r="G59" s="27">
        <v>0</v>
      </c>
      <c r="H59" s="27">
        <v>90</v>
      </c>
      <c r="I59" s="27">
        <v>0</v>
      </c>
      <c r="J59" s="13">
        <f t="shared" si="1"/>
        <v>90</v>
      </c>
      <c r="K59" s="32" t="s">
        <v>161</v>
      </c>
    </row>
    <row r="60" spans="1:11" s="5" customFormat="1" ht="15.75" x14ac:dyDescent="0.25">
      <c r="A60" s="10">
        <v>45</v>
      </c>
      <c r="B60" s="14" t="s">
        <v>119</v>
      </c>
      <c r="C60" s="20" t="s">
        <v>214</v>
      </c>
      <c r="D60" s="11" t="s">
        <v>11</v>
      </c>
      <c r="E60" s="27">
        <v>0</v>
      </c>
      <c r="F60" s="27">
        <v>20</v>
      </c>
      <c r="G60" s="27">
        <v>0</v>
      </c>
      <c r="H60" s="27">
        <v>60</v>
      </c>
      <c r="I60" s="27">
        <v>0</v>
      </c>
      <c r="J60" s="13">
        <f t="shared" si="1"/>
        <v>80</v>
      </c>
      <c r="K60" s="32" t="s">
        <v>162</v>
      </c>
    </row>
    <row r="61" spans="1:11" s="5" customFormat="1" ht="15.75" x14ac:dyDescent="0.25">
      <c r="A61" s="10">
        <v>46</v>
      </c>
      <c r="B61" s="14" t="s">
        <v>60</v>
      </c>
      <c r="C61" s="11" t="s">
        <v>32</v>
      </c>
      <c r="D61" s="11" t="s">
        <v>61</v>
      </c>
      <c r="E61" s="27">
        <v>80</v>
      </c>
      <c r="F61" s="27">
        <v>0</v>
      </c>
      <c r="G61" s="27">
        <v>0</v>
      </c>
      <c r="H61" s="27">
        <v>0</v>
      </c>
      <c r="I61" s="27">
        <v>0</v>
      </c>
      <c r="J61" s="13">
        <f t="shared" si="1"/>
        <v>80</v>
      </c>
      <c r="K61" s="32" t="s">
        <v>162</v>
      </c>
    </row>
    <row r="62" spans="1:11" s="5" customFormat="1" ht="15.75" x14ac:dyDescent="0.25">
      <c r="A62" s="10">
        <v>47</v>
      </c>
      <c r="B62" s="14" t="s">
        <v>92</v>
      </c>
      <c r="C62" s="20" t="s">
        <v>217</v>
      </c>
      <c r="D62" s="20" t="s">
        <v>112</v>
      </c>
      <c r="E62" s="27">
        <v>80</v>
      </c>
      <c r="F62" s="27">
        <v>0</v>
      </c>
      <c r="G62" s="27">
        <v>0</v>
      </c>
      <c r="H62" s="27">
        <v>0</v>
      </c>
      <c r="I62" s="27">
        <v>0</v>
      </c>
      <c r="J62" s="13">
        <f t="shared" si="1"/>
        <v>80</v>
      </c>
      <c r="K62" s="32" t="s">
        <v>162</v>
      </c>
    </row>
    <row r="63" spans="1:11" s="5" customFormat="1" ht="30" x14ac:dyDescent="0.25">
      <c r="A63" s="10">
        <v>48</v>
      </c>
      <c r="B63" s="14" t="s">
        <v>66</v>
      </c>
      <c r="C63" s="11" t="s">
        <v>65</v>
      </c>
      <c r="D63" s="11" t="s">
        <v>67</v>
      </c>
      <c r="E63" s="27">
        <v>60</v>
      </c>
      <c r="F63" s="27">
        <v>0</v>
      </c>
      <c r="G63" s="27">
        <v>0</v>
      </c>
      <c r="H63" s="27">
        <v>0</v>
      </c>
      <c r="I63" s="27">
        <v>0</v>
      </c>
      <c r="J63" s="13">
        <f t="shared" si="1"/>
        <v>60</v>
      </c>
      <c r="K63" s="31" t="s">
        <v>163</v>
      </c>
    </row>
    <row r="64" spans="1:11" s="5" customFormat="1" ht="15.75" x14ac:dyDescent="0.25">
      <c r="A64" s="10">
        <v>49</v>
      </c>
      <c r="B64" s="14" t="s">
        <v>69</v>
      </c>
      <c r="C64" s="11" t="s">
        <v>70</v>
      </c>
      <c r="D64" s="56" t="s">
        <v>75</v>
      </c>
      <c r="E64" s="27">
        <v>0</v>
      </c>
      <c r="F64" s="27">
        <v>0</v>
      </c>
      <c r="G64" s="27">
        <v>0</v>
      </c>
      <c r="H64" s="27">
        <v>45</v>
      </c>
      <c r="I64" s="27">
        <v>10</v>
      </c>
      <c r="J64" s="13">
        <f t="shared" si="1"/>
        <v>55</v>
      </c>
      <c r="K64" s="32" t="s">
        <v>164</v>
      </c>
    </row>
    <row r="65" spans="1:11" s="5" customFormat="1" ht="15.75" x14ac:dyDescent="0.25">
      <c r="A65" s="10">
        <v>50</v>
      </c>
      <c r="B65" s="14" t="s">
        <v>57</v>
      </c>
      <c r="C65" s="11" t="s">
        <v>56</v>
      </c>
      <c r="D65" s="11">
        <v>210113</v>
      </c>
      <c r="E65" s="27">
        <v>0</v>
      </c>
      <c r="F65" s="27">
        <v>0</v>
      </c>
      <c r="G65" s="27">
        <v>0</v>
      </c>
      <c r="H65" s="27">
        <v>45</v>
      </c>
      <c r="I65" s="27">
        <v>0</v>
      </c>
      <c r="J65" s="13">
        <f t="shared" si="1"/>
        <v>45</v>
      </c>
      <c r="K65" s="31" t="s">
        <v>165</v>
      </c>
    </row>
    <row r="66" spans="1:11" s="5" customFormat="1" ht="15.75" x14ac:dyDescent="0.25">
      <c r="A66" s="10">
        <v>51</v>
      </c>
      <c r="B66" s="14" t="s">
        <v>129</v>
      </c>
      <c r="C66" s="11" t="s">
        <v>49</v>
      </c>
      <c r="D66" s="11" t="s">
        <v>112</v>
      </c>
      <c r="E66" s="27">
        <v>0</v>
      </c>
      <c r="F66" s="27">
        <v>0</v>
      </c>
      <c r="G66" s="27">
        <v>0</v>
      </c>
      <c r="H66" s="27">
        <v>30</v>
      </c>
      <c r="I66" s="27">
        <v>0</v>
      </c>
      <c r="J66" s="13">
        <f t="shared" si="1"/>
        <v>30</v>
      </c>
      <c r="K66" s="32" t="s">
        <v>166</v>
      </c>
    </row>
    <row r="67" spans="1:11" s="5" customFormat="1" ht="15.75" x14ac:dyDescent="0.25">
      <c r="A67" s="10">
        <v>52</v>
      </c>
      <c r="B67" s="14" t="s">
        <v>113</v>
      </c>
      <c r="C67" s="11" t="s">
        <v>49</v>
      </c>
      <c r="D67" s="11" t="s">
        <v>99</v>
      </c>
      <c r="E67" s="27">
        <v>0</v>
      </c>
      <c r="F67" s="27">
        <v>0</v>
      </c>
      <c r="G67" s="27">
        <v>0</v>
      </c>
      <c r="H67" s="27">
        <v>5</v>
      </c>
      <c r="I67" s="27">
        <v>0</v>
      </c>
      <c r="J67" s="13">
        <f t="shared" si="1"/>
        <v>5</v>
      </c>
      <c r="K67" s="32" t="s">
        <v>167</v>
      </c>
    </row>
    <row r="68" spans="1:11" s="5" customFormat="1" ht="15.75" x14ac:dyDescent="0.25">
      <c r="A68" s="10">
        <v>53</v>
      </c>
      <c r="B68" s="14" t="s">
        <v>73</v>
      </c>
      <c r="C68" s="11" t="s">
        <v>32</v>
      </c>
      <c r="D68" s="11" t="s">
        <v>61</v>
      </c>
      <c r="E68" s="27">
        <v>0</v>
      </c>
      <c r="F68" s="27">
        <v>0</v>
      </c>
      <c r="G68" s="27">
        <v>0</v>
      </c>
      <c r="H68" s="27">
        <v>5</v>
      </c>
      <c r="I68" s="27">
        <v>0</v>
      </c>
      <c r="J68" s="13">
        <f t="shared" si="1"/>
        <v>5</v>
      </c>
      <c r="K68" s="32" t="s">
        <v>167</v>
      </c>
    </row>
    <row r="69" spans="1:11" s="5" customFormat="1" ht="15.75" x14ac:dyDescent="0.25">
      <c r="A69" s="10">
        <v>54</v>
      </c>
      <c r="B69" s="29" t="s">
        <v>31</v>
      </c>
      <c r="C69" s="11" t="s">
        <v>12</v>
      </c>
      <c r="D69" s="11" t="s">
        <v>12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13">
        <f t="shared" si="1"/>
        <v>0</v>
      </c>
      <c r="K69" s="32" t="s">
        <v>171</v>
      </c>
    </row>
    <row r="70" spans="1:11" s="5" customFormat="1" ht="15.75" x14ac:dyDescent="0.25">
      <c r="A70" s="10">
        <v>55</v>
      </c>
      <c r="B70" s="14" t="s">
        <v>126</v>
      </c>
      <c r="C70" s="11" t="s">
        <v>12</v>
      </c>
      <c r="D70" s="11" t="s">
        <v>12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13">
        <f t="shared" si="1"/>
        <v>0</v>
      </c>
      <c r="K70" s="32" t="s">
        <v>172</v>
      </c>
    </row>
    <row r="71" spans="1:11" s="5" customFormat="1" ht="15.75" x14ac:dyDescent="0.25">
      <c r="A71" s="10">
        <v>56</v>
      </c>
      <c r="B71" s="14" t="s">
        <v>68</v>
      </c>
      <c r="C71" s="11" t="s">
        <v>49</v>
      </c>
      <c r="D71" s="36" t="s">
        <v>112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13">
        <f t="shared" si="1"/>
        <v>0</v>
      </c>
      <c r="K71" s="32" t="s">
        <v>171</v>
      </c>
    </row>
    <row r="72" spans="1:11" s="5" customFormat="1" ht="15.75" x14ac:dyDescent="0.25">
      <c r="A72" s="10">
        <v>57</v>
      </c>
      <c r="B72" s="14" t="s">
        <v>84</v>
      </c>
      <c r="C72" s="20" t="s">
        <v>86</v>
      </c>
      <c r="D72" s="11" t="s">
        <v>85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13">
        <f t="shared" si="1"/>
        <v>0</v>
      </c>
      <c r="K72" s="32" t="s">
        <v>171</v>
      </c>
    </row>
    <row r="73" spans="1:11" s="5" customFormat="1" ht="15.75" x14ac:dyDescent="0.25">
      <c r="A73" s="10">
        <v>58</v>
      </c>
      <c r="B73" s="14" t="s">
        <v>123</v>
      </c>
      <c r="C73" s="11" t="s">
        <v>49</v>
      </c>
      <c r="D73" s="11" t="s">
        <v>79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13">
        <f t="shared" si="1"/>
        <v>0</v>
      </c>
      <c r="K73" s="32" t="s">
        <v>171</v>
      </c>
    </row>
    <row r="74" spans="1:11" s="5" customFormat="1" ht="15.75" x14ac:dyDescent="0.25">
      <c r="A74" s="10">
        <v>59</v>
      </c>
      <c r="B74" s="14" t="s">
        <v>122</v>
      </c>
      <c r="C74" s="11" t="s">
        <v>49</v>
      </c>
      <c r="D74" s="11" t="s">
        <v>133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13">
        <f t="shared" si="1"/>
        <v>0</v>
      </c>
      <c r="K74" s="32" t="s">
        <v>171</v>
      </c>
    </row>
    <row r="75" spans="1:11" s="5" customFormat="1" ht="15.75" x14ac:dyDescent="0.25">
      <c r="A75" s="10">
        <v>60</v>
      </c>
      <c r="B75" s="14" t="s">
        <v>77</v>
      </c>
      <c r="C75" s="30" t="s">
        <v>49</v>
      </c>
      <c r="D75" s="30" t="s">
        <v>112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13">
        <f t="shared" si="1"/>
        <v>0</v>
      </c>
      <c r="K75" s="32" t="s">
        <v>171</v>
      </c>
    </row>
    <row r="76" spans="1:11" s="5" customFormat="1" ht="15.75" x14ac:dyDescent="0.25">
      <c r="A76" s="10">
        <v>61</v>
      </c>
      <c r="B76" s="14" t="s">
        <v>80</v>
      </c>
      <c r="C76" s="30" t="s">
        <v>49</v>
      </c>
      <c r="D76" s="30" t="s">
        <v>112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13">
        <f t="shared" si="1"/>
        <v>0</v>
      </c>
      <c r="K76" s="32" t="s">
        <v>171</v>
      </c>
    </row>
    <row r="77" spans="1:11" s="5" customFormat="1" ht="15.75" x14ac:dyDescent="0.25">
      <c r="A77" s="10">
        <v>62</v>
      </c>
      <c r="B77" s="14" t="s">
        <v>124</v>
      </c>
      <c r="C77" s="30" t="s">
        <v>49</v>
      </c>
      <c r="D77" s="20" t="s">
        <v>133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13">
        <f t="shared" si="1"/>
        <v>0</v>
      </c>
      <c r="K77" s="32" t="s">
        <v>171</v>
      </c>
    </row>
    <row r="78" spans="1:11" s="5" customFormat="1" ht="15.75" x14ac:dyDescent="0.25">
      <c r="A78" s="10">
        <v>63</v>
      </c>
      <c r="B78" s="14" t="s">
        <v>132</v>
      </c>
      <c r="C78" s="11" t="s">
        <v>49</v>
      </c>
      <c r="D78" s="20" t="s">
        <v>133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13">
        <f t="shared" si="1"/>
        <v>0</v>
      </c>
      <c r="K78" s="32" t="s">
        <v>171</v>
      </c>
    </row>
    <row r="79" spans="1:11" s="5" customFormat="1" ht="15.75" x14ac:dyDescent="0.25">
      <c r="A79" s="10">
        <v>64</v>
      </c>
      <c r="B79" s="14" t="s">
        <v>135</v>
      </c>
      <c r="C79" s="11" t="s">
        <v>49</v>
      </c>
      <c r="D79" s="11" t="s">
        <v>112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13">
        <f t="shared" si="1"/>
        <v>0</v>
      </c>
      <c r="K79" s="32" t="s">
        <v>171</v>
      </c>
    </row>
    <row r="80" spans="1:11" s="5" customFormat="1" ht="15.75" x14ac:dyDescent="0.25">
      <c r="A80" s="10">
        <v>65</v>
      </c>
      <c r="B80" s="14" t="s">
        <v>131</v>
      </c>
      <c r="C80" s="11" t="s">
        <v>49</v>
      </c>
      <c r="D80" s="11" t="s">
        <v>79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13">
        <f t="shared" ref="J80:J88" si="2">SUM(E80:I80)</f>
        <v>0</v>
      </c>
      <c r="K80" s="32" t="s">
        <v>171</v>
      </c>
    </row>
    <row r="81" spans="1:12" s="5" customFormat="1" ht="15.75" x14ac:dyDescent="0.25">
      <c r="A81" s="10">
        <v>66</v>
      </c>
      <c r="B81" s="14" t="s">
        <v>110</v>
      </c>
      <c r="C81" s="11" t="s">
        <v>51</v>
      </c>
      <c r="D81" s="11" t="s">
        <v>88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13">
        <f t="shared" si="2"/>
        <v>0</v>
      </c>
      <c r="K81" s="32" t="s">
        <v>171</v>
      </c>
    </row>
    <row r="82" spans="1:12" s="5" customFormat="1" ht="15.75" x14ac:dyDescent="0.25">
      <c r="A82" s="10">
        <v>67</v>
      </c>
      <c r="B82" s="14" t="s">
        <v>134</v>
      </c>
      <c r="C82" s="20" t="s">
        <v>86</v>
      </c>
      <c r="D82" s="11" t="s">
        <v>85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13">
        <f t="shared" si="2"/>
        <v>0</v>
      </c>
      <c r="K82" s="32" t="s">
        <v>171</v>
      </c>
    </row>
    <row r="83" spans="1:12" s="5" customFormat="1" ht="15.75" x14ac:dyDescent="0.25">
      <c r="A83" s="10">
        <v>68</v>
      </c>
      <c r="B83" s="14" t="s">
        <v>76</v>
      </c>
      <c r="C83" s="30" t="s">
        <v>49</v>
      </c>
      <c r="D83" s="30" t="s">
        <v>112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13">
        <f t="shared" si="2"/>
        <v>0</v>
      </c>
      <c r="K83" s="32" t="s">
        <v>171</v>
      </c>
    </row>
    <row r="84" spans="1:12" s="5" customFormat="1" ht="15.75" x14ac:dyDescent="0.25">
      <c r="A84" s="10">
        <v>69</v>
      </c>
      <c r="B84" s="14" t="s">
        <v>87</v>
      </c>
      <c r="C84" s="11" t="s">
        <v>51</v>
      </c>
      <c r="D84" s="11" t="s">
        <v>88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13">
        <f t="shared" si="2"/>
        <v>0</v>
      </c>
      <c r="K84" s="32" t="s">
        <v>171</v>
      </c>
    </row>
    <row r="85" spans="1:12" s="5" customFormat="1" ht="15.75" x14ac:dyDescent="0.25">
      <c r="A85" s="10">
        <v>70</v>
      </c>
      <c r="B85" s="14" t="s">
        <v>109</v>
      </c>
      <c r="C85" s="11" t="s">
        <v>51</v>
      </c>
      <c r="D85" s="11" t="s">
        <v>88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13">
        <f t="shared" si="2"/>
        <v>0</v>
      </c>
      <c r="K85" s="32" t="s">
        <v>171</v>
      </c>
    </row>
    <row r="86" spans="1:12" s="5" customFormat="1" ht="15.75" x14ac:dyDescent="0.25">
      <c r="A86" s="10">
        <v>71</v>
      </c>
      <c r="B86" s="14" t="s">
        <v>98</v>
      </c>
      <c r="C86" s="20" t="s">
        <v>216</v>
      </c>
      <c r="D86" s="11" t="s">
        <v>99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13">
        <f t="shared" si="2"/>
        <v>0</v>
      </c>
      <c r="K86" s="32" t="s">
        <v>171</v>
      </c>
    </row>
    <row r="87" spans="1:12" s="5" customFormat="1" ht="15.75" x14ac:dyDescent="0.25">
      <c r="A87" s="10">
        <v>72</v>
      </c>
      <c r="B87" s="14" t="s">
        <v>95</v>
      </c>
      <c r="C87" s="11" t="s">
        <v>12</v>
      </c>
      <c r="D87" s="11" t="s">
        <v>12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13">
        <f t="shared" si="2"/>
        <v>0</v>
      </c>
      <c r="K87" s="32" t="s">
        <v>171</v>
      </c>
    </row>
    <row r="88" spans="1:12" s="5" customFormat="1" ht="15.75" x14ac:dyDescent="0.25">
      <c r="A88" s="10">
        <v>73</v>
      </c>
      <c r="B88" s="14" t="s">
        <v>130</v>
      </c>
      <c r="C88" s="20" t="s">
        <v>86</v>
      </c>
      <c r="D88" s="11" t="s">
        <v>85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8">
        <f t="shared" si="2"/>
        <v>0</v>
      </c>
      <c r="K88" s="39" t="s">
        <v>171</v>
      </c>
    </row>
    <row r="89" spans="1:12" ht="15.75" x14ac:dyDescent="0.25">
      <c r="A89" s="33"/>
      <c r="B89" s="34"/>
      <c r="E89" s="40"/>
      <c r="F89" s="40"/>
      <c r="G89" s="40"/>
      <c r="H89" s="40"/>
      <c r="I89" s="40"/>
      <c r="J89" s="41"/>
      <c r="K89" s="42"/>
    </row>
    <row r="90" spans="1:12" x14ac:dyDescent="0.25">
      <c r="B90" s="6" t="s">
        <v>4</v>
      </c>
      <c r="D90" s="25" t="s">
        <v>33</v>
      </c>
    </row>
    <row r="91" spans="1:12" x14ac:dyDescent="0.25">
      <c r="D91" s="22"/>
    </row>
    <row r="92" spans="1:12" ht="20.100000000000001" customHeight="1" x14ac:dyDescent="0.25">
      <c r="B92" s="6" t="s">
        <v>5</v>
      </c>
      <c r="D92" s="26" t="s">
        <v>34</v>
      </c>
      <c r="E92" s="21"/>
      <c r="F92" s="21"/>
      <c r="G92" s="21"/>
      <c r="H92" s="26" t="s">
        <v>7</v>
      </c>
      <c r="J92" s="8"/>
      <c r="K92" s="8"/>
      <c r="L92" s="8"/>
    </row>
    <row r="93" spans="1:12" ht="20.100000000000001" customHeight="1" x14ac:dyDescent="0.25">
      <c r="D93" s="26" t="s">
        <v>6</v>
      </c>
      <c r="E93" s="21"/>
      <c r="F93" s="21"/>
      <c r="G93" s="21"/>
      <c r="H93" s="26" t="s">
        <v>35</v>
      </c>
      <c r="J93" s="8"/>
      <c r="K93" s="8"/>
      <c r="L93" s="8"/>
    </row>
    <row r="94" spans="1:12" ht="20.100000000000001" customHeight="1" x14ac:dyDescent="0.25">
      <c r="F94" s="21"/>
      <c r="G94" s="21"/>
      <c r="H94" s="21"/>
      <c r="J94" s="8"/>
      <c r="L94" s="8"/>
    </row>
    <row r="95" spans="1:12" ht="19.5" customHeight="1" x14ac:dyDescent="0.25"/>
  </sheetData>
  <sortState ref="B16:J88">
    <sortCondition descending="1" ref="J38:J89"/>
    <sortCondition ref="B38:B89"/>
  </sortState>
  <mergeCells count="9">
    <mergeCell ref="A1:K1"/>
    <mergeCell ref="A2:K2"/>
    <mergeCell ref="A13:K13"/>
    <mergeCell ref="A4:J4"/>
    <mergeCell ref="A6:J6"/>
    <mergeCell ref="A7:J7"/>
    <mergeCell ref="A8:J8"/>
    <mergeCell ref="A9:J9"/>
    <mergeCell ref="A10:J10"/>
  </mergeCells>
  <pageMargins left="0.70866141732283472" right="0.70866141732283472" top="0.74803149606299213" bottom="0.55118110236220474" header="0.31496062992125984" footer="0.31496062992125984"/>
  <pageSetup paperSize="9" scale="92" fitToHeight="0" orientation="landscape" horizontalDpi="180" verticalDpi="180" r:id="rId1"/>
  <headerFooter>
    <oddHeader>&amp;LXVII Лаврентьевские чтения&amp;RОлимпиада по программированию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8"/>
  <sheetViews>
    <sheetView tabSelected="1" workbookViewId="0">
      <selection activeCell="A16" sqref="A16:XFD121"/>
    </sheetView>
  </sheetViews>
  <sheetFormatPr defaultRowHeight="15" outlineLevelRow="2" x14ac:dyDescent="0.25"/>
  <cols>
    <col min="1" max="1" width="3.7109375" customWidth="1"/>
    <col min="2" max="2" width="35.85546875" customWidth="1"/>
    <col min="3" max="3" width="16.85546875" customWidth="1"/>
    <col min="4" max="4" width="17" customWidth="1"/>
    <col min="5" max="9" width="8.85546875" style="22"/>
    <col min="11" max="11" width="14.42578125" customWidth="1"/>
  </cols>
  <sheetData>
    <row r="1" spans="1:11" s="5" customFormat="1" ht="15.75" customHeight="1" x14ac:dyDescent="0.25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5.75" customHeight="1" x14ac:dyDescent="0.25">
      <c r="A2" s="49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2" customHeight="1" x14ac:dyDescent="0.3">
      <c r="A3" s="15"/>
      <c r="B3" s="17"/>
      <c r="C3" s="17"/>
      <c r="D3" s="17"/>
      <c r="E3" s="21"/>
      <c r="F3" s="21"/>
      <c r="G3" s="21"/>
      <c r="H3" s="21"/>
      <c r="I3" s="21"/>
      <c r="J3" s="17"/>
    </row>
    <row r="4" spans="1:11" ht="14.25" customHeight="1" x14ac:dyDescent="0.25">
      <c r="A4" s="50" t="s">
        <v>24</v>
      </c>
      <c r="B4" s="51"/>
      <c r="C4" s="51"/>
      <c r="D4" s="51"/>
      <c r="E4" s="51"/>
      <c r="F4" s="51"/>
      <c r="G4" s="51"/>
      <c r="H4" s="51"/>
      <c r="I4" s="51"/>
      <c r="J4" s="51"/>
    </row>
    <row r="5" spans="1:11" ht="14.25" customHeight="1" x14ac:dyDescent="0.3">
      <c r="A5" s="16"/>
    </row>
    <row r="6" spans="1:11" ht="14.25" customHeight="1" x14ac:dyDescent="0.25">
      <c r="A6" s="52" t="s">
        <v>8</v>
      </c>
      <c r="B6" s="51"/>
      <c r="C6" s="51"/>
      <c r="D6" s="51"/>
      <c r="E6" s="51"/>
      <c r="F6" s="51"/>
      <c r="G6" s="51"/>
      <c r="H6" s="51"/>
      <c r="I6" s="51"/>
      <c r="J6" s="51"/>
    </row>
    <row r="7" spans="1:11" ht="14.25" customHeight="1" x14ac:dyDescent="0.25">
      <c r="A7" s="52" t="s">
        <v>25</v>
      </c>
      <c r="B7" s="51"/>
      <c r="C7" s="51"/>
      <c r="D7" s="51"/>
      <c r="E7" s="51"/>
      <c r="F7" s="51"/>
      <c r="G7" s="51"/>
      <c r="H7" s="51"/>
      <c r="I7" s="51"/>
      <c r="J7" s="51"/>
    </row>
    <row r="8" spans="1:11" ht="14.25" customHeight="1" x14ac:dyDescent="0.25">
      <c r="A8" s="52" t="s">
        <v>169</v>
      </c>
      <c r="B8" s="51"/>
      <c r="C8" s="51"/>
      <c r="D8" s="51"/>
      <c r="E8" s="51"/>
      <c r="F8" s="51"/>
      <c r="G8" s="51"/>
      <c r="H8" s="51"/>
      <c r="I8" s="51"/>
      <c r="J8" s="51"/>
    </row>
    <row r="9" spans="1:11" ht="14.25" customHeight="1" x14ac:dyDescent="0.25">
      <c r="A9" s="52" t="s">
        <v>168</v>
      </c>
      <c r="B9" s="51"/>
      <c r="C9" s="51"/>
      <c r="D9" s="51"/>
      <c r="E9" s="51"/>
      <c r="F9" s="51"/>
      <c r="G9" s="51"/>
      <c r="H9" s="51"/>
      <c r="I9" s="51"/>
      <c r="J9" s="51"/>
    </row>
    <row r="10" spans="1:11" ht="14.25" customHeight="1" x14ac:dyDescent="0.25">
      <c r="A10" s="52" t="s">
        <v>215</v>
      </c>
      <c r="B10" s="51"/>
      <c r="C10" s="51"/>
      <c r="D10" s="51"/>
      <c r="E10" s="51"/>
      <c r="F10" s="51"/>
      <c r="G10" s="51"/>
      <c r="H10" s="51"/>
      <c r="I10" s="51"/>
      <c r="J10" s="51"/>
    </row>
    <row r="11" spans="1:11" ht="12" customHeight="1" x14ac:dyDescent="0.3">
      <c r="A11" s="15"/>
    </row>
    <row r="12" spans="1:11" ht="14.45" x14ac:dyDescent="0.3">
      <c r="A12" s="7"/>
      <c r="B12" s="7"/>
      <c r="C12" s="7"/>
      <c r="D12" s="7"/>
      <c r="E12" s="23"/>
      <c r="F12" s="23"/>
      <c r="G12" s="23"/>
      <c r="H12" s="23"/>
      <c r="I12" s="23"/>
      <c r="J12" s="7"/>
      <c r="K12" s="7"/>
    </row>
    <row r="13" spans="1:11" ht="15.75" x14ac:dyDescent="0.25">
      <c r="A13" s="49" t="s">
        <v>3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5.6" x14ac:dyDescent="0.3">
      <c r="A14" s="3"/>
      <c r="B14" s="7"/>
      <c r="C14" s="7"/>
      <c r="D14" s="7"/>
      <c r="E14" s="23"/>
      <c r="F14" s="23"/>
      <c r="G14" s="23"/>
      <c r="H14" s="23"/>
      <c r="I14" s="23"/>
      <c r="J14" s="7"/>
      <c r="K14" s="7"/>
    </row>
    <row r="15" spans="1:11" ht="80.25" customHeight="1" x14ac:dyDescent="0.25">
      <c r="A15" s="12" t="s">
        <v>0</v>
      </c>
      <c r="B15" s="12" t="s">
        <v>2</v>
      </c>
      <c r="C15" s="12" t="s">
        <v>21</v>
      </c>
      <c r="D15" s="12" t="s">
        <v>20</v>
      </c>
      <c r="E15" s="24" t="s">
        <v>15</v>
      </c>
      <c r="F15" s="24" t="s">
        <v>16</v>
      </c>
      <c r="G15" s="24" t="s">
        <v>17</v>
      </c>
      <c r="H15" s="24" t="s">
        <v>18</v>
      </c>
      <c r="I15" s="24" t="s">
        <v>19</v>
      </c>
      <c r="J15" s="12" t="s">
        <v>173</v>
      </c>
      <c r="K15" s="12" t="s">
        <v>1</v>
      </c>
    </row>
    <row r="16" spans="1:11" s="5" customFormat="1" ht="15.75" outlineLevel="2" x14ac:dyDescent="0.25">
      <c r="A16" s="10">
        <v>1</v>
      </c>
      <c r="B16" s="14" t="s">
        <v>71</v>
      </c>
      <c r="C16" s="20" t="s">
        <v>219</v>
      </c>
      <c r="D16" s="11" t="s">
        <v>40</v>
      </c>
      <c r="E16" s="27">
        <v>100</v>
      </c>
      <c r="F16" s="27">
        <v>80</v>
      </c>
      <c r="G16" s="27">
        <v>100</v>
      </c>
      <c r="H16" s="27">
        <v>100</v>
      </c>
      <c r="I16" s="27">
        <v>10</v>
      </c>
      <c r="J16" s="13">
        <f>SUM(E16:I16)</f>
        <v>390</v>
      </c>
      <c r="K16" s="10"/>
    </row>
    <row r="17" spans="1:11" s="5" customFormat="1" ht="15.75" outlineLevel="2" collapsed="1" x14ac:dyDescent="0.25">
      <c r="A17" s="10"/>
      <c r="B17" s="14" t="s">
        <v>63</v>
      </c>
      <c r="C17" s="11" t="s">
        <v>64</v>
      </c>
      <c r="D17" s="11" t="s">
        <v>40</v>
      </c>
      <c r="E17" s="27">
        <v>80</v>
      </c>
      <c r="F17" s="27">
        <v>100</v>
      </c>
      <c r="G17" s="27">
        <v>8</v>
      </c>
      <c r="H17" s="27">
        <v>100</v>
      </c>
      <c r="I17" s="27">
        <v>0</v>
      </c>
      <c r="J17" s="13">
        <f>SUM(E17:I17)</f>
        <v>288</v>
      </c>
      <c r="K17" s="10"/>
    </row>
    <row r="18" spans="1:11" s="5" customFormat="1" ht="15.75" outlineLevel="2" x14ac:dyDescent="0.25">
      <c r="A18" s="10">
        <v>2</v>
      </c>
      <c r="B18" s="14" t="s">
        <v>13</v>
      </c>
      <c r="C18" s="11" t="s">
        <v>14</v>
      </c>
      <c r="D18" s="11" t="s">
        <v>40</v>
      </c>
      <c r="E18" s="27">
        <v>100</v>
      </c>
      <c r="F18" s="27">
        <v>100</v>
      </c>
      <c r="G18" s="27">
        <v>100</v>
      </c>
      <c r="H18" s="27">
        <v>100</v>
      </c>
      <c r="I18" s="27">
        <v>50</v>
      </c>
      <c r="J18" s="13">
        <f>SUM(E18:I18)</f>
        <v>450</v>
      </c>
      <c r="K18" s="10"/>
    </row>
    <row r="19" spans="1:11" s="5" customFormat="1" ht="15.75" outlineLevel="1" x14ac:dyDescent="0.25">
      <c r="A19" s="10"/>
      <c r="B19" s="14"/>
      <c r="C19" s="11"/>
      <c r="D19" s="44" t="s">
        <v>193</v>
      </c>
      <c r="E19" s="27"/>
      <c r="F19" s="27"/>
      <c r="G19" s="27"/>
      <c r="H19" s="27"/>
      <c r="I19" s="27"/>
      <c r="J19" s="13">
        <f>SUBTOTAL(9,J16:J18)</f>
        <v>1128</v>
      </c>
      <c r="K19" s="10">
        <v>1</v>
      </c>
    </row>
    <row r="20" spans="1:11" s="5" customFormat="1" ht="15.75" outlineLevel="2" x14ac:dyDescent="0.25">
      <c r="A20" s="10">
        <v>3</v>
      </c>
      <c r="B20" s="29" t="s">
        <v>39</v>
      </c>
      <c r="C20" s="20" t="s">
        <v>53</v>
      </c>
      <c r="D20" s="11" t="s">
        <v>38</v>
      </c>
      <c r="E20" s="27">
        <v>80</v>
      </c>
      <c r="F20" s="27">
        <v>0</v>
      </c>
      <c r="G20" s="27">
        <v>0</v>
      </c>
      <c r="H20" s="27">
        <v>100</v>
      </c>
      <c r="I20" s="27">
        <v>0</v>
      </c>
      <c r="J20" s="13">
        <f>SUM(E20:I20)</f>
        <v>180</v>
      </c>
      <c r="K20" s="10"/>
    </row>
    <row r="21" spans="1:11" s="5" customFormat="1" ht="15.75" outlineLevel="2" collapsed="1" x14ac:dyDescent="0.25">
      <c r="A21" s="10"/>
      <c r="B21" s="29" t="s">
        <v>44</v>
      </c>
      <c r="C21" s="20" t="s">
        <v>53</v>
      </c>
      <c r="D21" s="11" t="s">
        <v>38</v>
      </c>
      <c r="E21" s="27">
        <v>100</v>
      </c>
      <c r="F21" s="27">
        <v>100</v>
      </c>
      <c r="G21" s="27">
        <v>100</v>
      </c>
      <c r="H21" s="27">
        <v>100</v>
      </c>
      <c r="I21" s="27">
        <v>90</v>
      </c>
      <c r="J21" s="13">
        <f>SUM(E21:I21)</f>
        <v>490</v>
      </c>
      <c r="K21" s="10"/>
    </row>
    <row r="22" spans="1:11" s="5" customFormat="1" ht="45" outlineLevel="2" x14ac:dyDescent="0.25">
      <c r="A22" s="10">
        <v>4</v>
      </c>
      <c r="B22" s="29" t="s">
        <v>36</v>
      </c>
      <c r="C22" s="11" t="s">
        <v>37</v>
      </c>
      <c r="D22" s="11" t="s">
        <v>38</v>
      </c>
      <c r="E22" s="27">
        <v>80</v>
      </c>
      <c r="F22" s="27">
        <v>100</v>
      </c>
      <c r="G22" s="27">
        <v>8</v>
      </c>
      <c r="H22" s="27">
        <v>100</v>
      </c>
      <c r="I22" s="27">
        <v>55</v>
      </c>
      <c r="J22" s="13">
        <f>SUM(E22:I22)</f>
        <v>343</v>
      </c>
      <c r="K22" s="10"/>
    </row>
    <row r="23" spans="1:11" s="5" customFormat="1" ht="15.75" outlineLevel="1" x14ac:dyDescent="0.25">
      <c r="A23" s="10">
        <v>5</v>
      </c>
      <c r="B23" s="29"/>
      <c r="C23" s="11"/>
      <c r="D23" s="44" t="s">
        <v>184</v>
      </c>
      <c r="E23" s="27"/>
      <c r="F23" s="27"/>
      <c r="G23" s="27"/>
      <c r="H23" s="27"/>
      <c r="I23" s="27"/>
      <c r="J23" s="13">
        <f>SUBTOTAL(9,J20:J22)</f>
        <v>1013</v>
      </c>
      <c r="K23" s="10">
        <v>2</v>
      </c>
    </row>
    <row r="24" spans="1:11" s="5" customFormat="1" ht="45" outlineLevel="2" x14ac:dyDescent="0.25">
      <c r="A24" s="10">
        <v>6</v>
      </c>
      <c r="B24" s="14" t="s">
        <v>72</v>
      </c>
      <c r="C24" s="11" t="s">
        <v>104</v>
      </c>
      <c r="D24" s="11" t="s">
        <v>59</v>
      </c>
      <c r="E24" s="27">
        <v>100</v>
      </c>
      <c r="F24" s="27">
        <v>90</v>
      </c>
      <c r="G24" s="27">
        <v>100</v>
      </c>
      <c r="H24" s="27">
        <v>95</v>
      </c>
      <c r="I24" s="27">
        <v>0</v>
      </c>
      <c r="J24" s="13">
        <f>SUM(E24:I24)</f>
        <v>385</v>
      </c>
      <c r="K24" s="14"/>
    </row>
    <row r="25" spans="1:11" s="5" customFormat="1" ht="30" outlineLevel="2" collapsed="1" x14ac:dyDescent="0.25">
      <c r="A25" s="10"/>
      <c r="B25" s="14" t="s">
        <v>101</v>
      </c>
      <c r="C25" s="11" t="s">
        <v>102</v>
      </c>
      <c r="D25" s="11" t="s">
        <v>59</v>
      </c>
      <c r="E25" s="27">
        <v>80</v>
      </c>
      <c r="F25" s="27">
        <v>100</v>
      </c>
      <c r="G25" s="27">
        <v>0</v>
      </c>
      <c r="H25" s="27">
        <v>100</v>
      </c>
      <c r="I25" s="27">
        <v>0</v>
      </c>
      <c r="J25" s="13">
        <f>SUM(E25:I25)</f>
        <v>280</v>
      </c>
      <c r="K25" s="10"/>
    </row>
    <row r="26" spans="1:11" s="5" customFormat="1" ht="45" outlineLevel="2" x14ac:dyDescent="0.25">
      <c r="A26" s="10">
        <v>7</v>
      </c>
      <c r="B26" s="14" t="s">
        <v>58</v>
      </c>
      <c r="C26" s="11" t="s">
        <v>104</v>
      </c>
      <c r="D26" s="11" t="s">
        <v>59</v>
      </c>
      <c r="E26" s="27">
        <v>100</v>
      </c>
      <c r="F26" s="27">
        <v>50</v>
      </c>
      <c r="G26" s="27">
        <v>66</v>
      </c>
      <c r="H26" s="27">
        <v>100</v>
      </c>
      <c r="I26" s="27">
        <v>10</v>
      </c>
      <c r="J26" s="13">
        <f>SUM(E26:I26)</f>
        <v>326</v>
      </c>
      <c r="K26" s="10"/>
    </row>
    <row r="27" spans="1:11" s="5" customFormat="1" ht="15.75" outlineLevel="1" x14ac:dyDescent="0.25">
      <c r="A27" s="10">
        <v>8</v>
      </c>
      <c r="B27" s="14"/>
      <c r="C27" s="11"/>
      <c r="D27" s="44" t="s">
        <v>178</v>
      </c>
      <c r="E27" s="27"/>
      <c r="F27" s="27"/>
      <c r="G27" s="27"/>
      <c r="H27" s="27"/>
      <c r="I27" s="27"/>
      <c r="J27" s="13">
        <f>SUBTOTAL(9,J24:J26)</f>
        <v>991</v>
      </c>
      <c r="K27" s="10">
        <v>3</v>
      </c>
    </row>
    <row r="28" spans="1:11" s="5" customFormat="1" ht="15.75" outlineLevel="2" x14ac:dyDescent="0.25">
      <c r="A28" s="10">
        <v>9</v>
      </c>
      <c r="B28" s="29" t="s">
        <v>45</v>
      </c>
      <c r="C28" s="11" t="s">
        <v>49</v>
      </c>
      <c r="D28" s="11" t="s">
        <v>47</v>
      </c>
      <c r="E28" s="27">
        <v>80</v>
      </c>
      <c r="F28" s="27">
        <v>80</v>
      </c>
      <c r="G28" s="27">
        <v>66</v>
      </c>
      <c r="H28" s="27">
        <v>100</v>
      </c>
      <c r="I28" s="27">
        <v>20</v>
      </c>
      <c r="J28" s="13">
        <f>SUM(E28:I28)</f>
        <v>346</v>
      </c>
      <c r="K28" s="14"/>
    </row>
    <row r="29" spans="1:11" s="5" customFormat="1" ht="15.75" outlineLevel="2" collapsed="1" x14ac:dyDescent="0.25">
      <c r="A29" s="10"/>
      <c r="B29" s="29" t="s">
        <v>48</v>
      </c>
      <c r="C29" s="11" t="s">
        <v>49</v>
      </c>
      <c r="D29" s="11" t="s">
        <v>47</v>
      </c>
      <c r="E29" s="27">
        <v>60</v>
      </c>
      <c r="F29" s="27">
        <v>0</v>
      </c>
      <c r="G29" s="27">
        <v>0</v>
      </c>
      <c r="H29" s="27">
        <v>95</v>
      </c>
      <c r="I29" s="27">
        <v>0</v>
      </c>
      <c r="J29" s="13">
        <f>SUM(E29:I29)</f>
        <v>155</v>
      </c>
      <c r="K29" s="14"/>
    </row>
    <row r="30" spans="1:11" s="5" customFormat="1" ht="15.75" outlineLevel="2" x14ac:dyDescent="0.25">
      <c r="A30" s="10">
        <v>10</v>
      </c>
      <c r="B30" s="29" t="s">
        <v>46</v>
      </c>
      <c r="C30" s="11" t="s">
        <v>49</v>
      </c>
      <c r="D30" s="11" t="s">
        <v>47</v>
      </c>
      <c r="E30" s="27">
        <v>80</v>
      </c>
      <c r="F30" s="27">
        <v>30</v>
      </c>
      <c r="G30" s="27">
        <v>66</v>
      </c>
      <c r="H30" s="27">
        <v>100</v>
      </c>
      <c r="I30" s="27">
        <v>0</v>
      </c>
      <c r="J30" s="13">
        <f>SUM(E30:I30)</f>
        <v>276</v>
      </c>
      <c r="K30" s="10"/>
    </row>
    <row r="31" spans="1:11" s="5" customFormat="1" ht="15.75" outlineLevel="1" x14ac:dyDescent="0.25">
      <c r="A31" s="10">
        <v>11</v>
      </c>
      <c r="B31" s="29"/>
      <c r="C31" s="11"/>
      <c r="D31" s="44" t="s">
        <v>175</v>
      </c>
      <c r="E31" s="27"/>
      <c r="F31" s="27"/>
      <c r="G31" s="27"/>
      <c r="H31" s="27"/>
      <c r="I31" s="27"/>
      <c r="J31" s="13">
        <f>SUBTOTAL(9,J28:J30)</f>
        <v>777</v>
      </c>
      <c r="K31" s="10">
        <v>4</v>
      </c>
    </row>
    <row r="32" spans="1:11" s="5" customFormat="1" ht="15.75" outlineLevel="2" x14ac:dyDescent="0.25">
      <c r="A32" s="10">
        <v>12</v>
      </c>
      <c r="B32" s="14" t="s">
        <v>111</v>
      </c>
      <c r="C32" s="11" t="s">
        <v>70</v>
      </c>
      <c r="D32" s="11" t="s">
        <v>91</v>
      </c>
      <c r="E32" s="27">
        <v>100</v>
      </c>
      <c r="F32" s="27">
        <v>50</v>
      </c>
      <c r="G32" s="27">
        <v>0</v>
      </c>
      <c r="H32" s="27">
        <v>100</v>
      </c>
      <c r="I32" s="27">
        <v>10</v>
      </c>
      <c r="J32" s="13">
        <f>SUM(E32:I32)</f>
        <v>260</v>
      </c>
      <c r="K32" s="10"/>
    </row>
    <row r="33" spans="1:11" s="5" customFormat="1" ht="15.75" outlineLevel="2" collapsed="1" x14ac:dyDescent="0.25">
      <c r="A33" s="10"/>
      <c r="B33" s="14" t="s">
        <v>125</v>
      </c>
      <c r="C33" s="11" t="s">
        <v>70</v>
      </c>
      <c r="D33" s="11" t="s">
        <v>91</v>
      </c>
      <c r="E33" s="27">
        <v>100</v>
      </c>
      <c r="F33" s="27">
        <v>0</v>
      </c>
      <c r="G33" s="27">
        <v>0</v>
      </c>
      <c r="H33" s="27">
        <v>100</v>
      </c>
      <c r="I33" s="27">
        <v>0</v>
      </c>
      <c r="J33" s="13">
        <f>SUM(E33:I33)</f>
        <v>200</v>
      </c>
      <c r="K33" s="10"/>
    </row>
    <row r="34" spans="1:11" s="5" customFormat="1" ht="15.75" outlineLevel="2" x14ac:dyDescent="0.25">
      <c r="A34" s="10">
        <v>13</v>
      </c>
      <c r="B34" s="14" t="s">
        <v>90</v>
      </c>
      <c r="C34" s="11" t="s">
        <v>70</v>
      </c>
      <c r="D34" s="11" t="s">
        <v>91</v>
      </c>
      <c r="E34" s="27">
        <v>100</v>
      </c>
      <c r="F34" s="27">
        <v>80</v>
      </c>
      <c r="G34" s="27">
        <v>0</v>
      </c>
      <c r="H34" s="27">
        <v>100</v>
      </c>
      <c r="I34" s="27">
        <v>0</v>
      </c>
      <c r="J34" s="13">
        <f>SUM(E34:I34)</f>
        <v>280</v>
      </c>
      <c r="K34" s="10"/>
    </row>
    <row r="35" spans="1:11" s="5" customFormat="1" ht="15.75" outlineLevel="1" x14ac:dyDescent="0.25">
      <c r="A35" s="10">
        <v>14</v>
      </c>
      <c r="B35" s="14"/>
      <c r="C35" s="11"/>
      <c r="D35" s="44" t="s">
        <v>190</v>
      </c>
      <c r="E35" s="27"/>
      <c r="F35" s="27"/>
      <c r="G35" s="27"/>
      <c r="H35" s="27"/>
      <c r="I35" s="27"/>
      <c r="J35" s="13">
        <f>SUBTOTAL(9,J32:J34)</f>
        <v>740</v>
      </c>
      <c r="K35" s="10">
        <v>5</v>
      </c>
    </row>
    <row r="36" spans="1:11" s="5" customFormat="1" ht="15.75" outlineLevel="2" x14ac:dyDescent="0.25">
      <c r="A36" s="10">
        <v>15</v>
      </c>
      <c r="B36" s="14" t="s">
        <v>107</v>
      </c>
      <c r="C36" s="11" t="s">
        <v>41</v>
      </c>
      <c r="D36" s="11" t="s">
        <v>42</v>
      </c>
      <c r="E36" s="27">
        <v>100</v>
      </c>
      <c r="F36" s="27">
        <v>0</v>
      </c>
      <c r="G36" s="27">
        <v>0</v>
      </c>
      <c r="H36" s="27">
        <v>95</v>
      </c>
      <c r="I36" s="27">
        <v>0</v>
      </c>
      <c r="J36" s="13">
        <f>SUM(E36:I36)</f>
        <v>195</v>
      </c>
      <c r="K36" s="10"/>
    </row>
    <row r="37" spans="1:11" s="5" customFormat="1" ht="15.75" outlineLevel="2" collapsed="1" x14ac:dyDescent="0.25">
      <c r="A37" s="10"/>
      <c r="B37" s="29" t="s">
        <v>26</v>
      </c>
      <c r="C37" s="11" t="s">
        <v>41</v>
      </c>
      <c r="D37" s="11" t="s">
        <v>42</v>
      </c>
      <c r="E37" s="27">
        <v>100</v>
      </c>
      <c r="F37" s="27">
        <v>30</v>
      </c>
      <c r="G37" s="27">
        <v>0</v>
      </c>
      <c r="H37" s="27">
        <v>100</v>
      </c>
      <c r="I37" s="27">
        <v>10</v>
      </c>
      <c r="J37" s="13">
        <f>SUM(E37:I37)</f>
        <v>240</v>
      </c>
      <c r="K37" s="10"/>
    </row>
    <row r="38" spans="1:11" s="5" customFormat="1" ht="15.75" outlineLevel="2" x14ac:dyDescent="0.25">
      <c r="A38" s="10">
        <v>16</v>
      </c>
      <c r="B38" s="14" t="s">
        <v>52</v>
      </c>
      <c r="C38" s="20" t="s">
        <v>62</v>
      </c>
      <c r="D38" s="11" t="s">
        <v>42</v>
      </c>
      <c r="E38" s="27">
        <v>100</v>
      </c>
      <c r="F38" s="27">
        <v>0</v>
      </c>
      <c r="G38" s="27">
        <v>0</v>
      </c>
      <c r="H38" s="27">
        <v>100</v>
      </c>
      <c r="I38" s="27">
        <v>0</v>
      </c>
      <c r="J38" s="13">
        <f>SUM(E38:I38)</f>
        <v>200</v>
      </c>
      <c r="K38" s="10"/>
    </row>
    <row r="39" spans="1:11" s="5" customFormat="1" ht="15.75" outlineLevel="1" x14ac:dyDescent="0.25">
      <c r="A39" s="10">
        <v>17</v>
      </c>
      <c r="B39" s="14"/>
      <c r="C39" s="19"/>
      <c r="D39" s="44" t="s">
        <v>181</v>
      </c>
      <c r="E39" s="27"/>
      <c r="F39" s="27"/>
      <c r="G39" s="27"/>
      <c r="H39" s="27"/>
      <c r="I39" s="27"/>
      <c r="J39" s="13">
        <f>SUBTOTAL(9,J36:J38)</f>
        <v>635</v>
      </c>
      <c r="K39" s="10">
        <v>6</v>
      </c>
    </row>
    <row r="40" spans="1:11" s="5" customFormat="1" ht="15.75" outlineLevel="2" x14ac:dyDescent="0.25">
      <c r="A40" s="10">
        <v>18</v>
      </c>
      <c r="B40" s="14" t="s">
        <v>55</v>
      </c>
      <c r="C40" s="11" t="s">
        <v>56</v>
      </c>
      <c r="D40" s="11" t="s">
        <v>56</v>
      </c>
      <c r="E40" s="27">
        <v>100</v>
      </c>
      <c r="F40" s="27">
        <v>0</v>
      </c>
      <c r="G40" s="27">
        <v>0</v>
      </c>
      <c r="H40" s="27">
        <v>95</v>
      </c>
      <c r="I40" s="27">
        <v>0</v>
      </c>
      <c r="J40" s="13">
        <f>SUM(E40:I40)</f>
        <v>195</v>
      </c>
      <c r="K40" s="10"/>
    </row>
    <row r="41" spans="1:11" s="5" customFormat="1" ht="15.75" outlineLevel="2" collapsed="1" x14ac:dyDescent="0.25">
      <c r="A41" s="10"/>
      <c r="B41" s="14" t="s">
        <v>96</v>
      </c>
      <c r="C41" s="56" t="s">
        <v>56</v>
      </c>
      <c r="D41" s="56" t="s">
        <v>56</v>
      </c>
      <c r="E41" s="27">
        <v>100</v>
      </c>
      <c r="F41" s="27">
        <v>0</v>
      </c>
      <c r="G41" s="27">
        <v>0</v>
      </c>
      <c r="H41" s="27">
        <v>95</v>
      </c>
      <c r="I41" s="27">
        <v>10</v>
      </c>
      <c r="J41" s="13">
        <f>SUM(E41:I41)</f>
        <v>205</v>
      </c>
      <c r="K41" s="10"/>
    </row>
    <row r="42" spans="1:11" s="5" customFormat="1" ht="15.75" outlineLevel="2" x14ac:dyDescent="0.25">
      <c r="A42" s="10">
        <v>19</v>
      </c>
      <c r="B42" s="14" t="s">
        <v>118</v>
      </c>
      <c r="C42" s="11" t="s">
        <v>56</v>
      </c>
      <c r="D42" s="11" t="s">
        <v>56</v>
      </c>
      <c r="E42" s="27">
        <v>100</v>
      </c>
      <c r="F42" s="27">
        <v>0</v>
      </c>
      <c r="G42" s="27">
        <v>0</v>
      </c>
      <c r="H42" s="27">
        <v>95</v>
      </c>
      <c r="I42" s="27">
        <v>0</v>
      </c>
      <c r="J42" s="13">
        <f>SUM(E42:I42)</f>
        <v>195</v>
      </c>
      <c r="K42" s="10"/>
    </row>
    <row r="43" spans="1:11" s="5" customFormat="1" ht="15.75" outlineLevel="1" x14ac:dyDescent="0.25">
      <c r="A43" s="10">
        <v>20</v>
      </c>
      <c r="B43" s="14"/>
      <c r="C43" s="11"/>
      <c r="D43" s="44" t="s">
        <v>188</v>
      </c>
      <c r="E43" s="27"/>
      <c r="F43" s="27"/>
      <c r="G43" s="27"/>
      <c r="H43" s="27"/>
      <c r="I43" s="27"/>
      <c r="J43" s="13">
        <f>SUBTOTAL(9,J40:J42)</f>
        <v>595</v>
      </c>
      <c r="K43" s="10">
        <v>7</v>
      </c>
    </row>
    <row r="44" spans="1:11" s="5" customFormat="1" ht="15.75" outlineLevel="2" x14ac:dyDescent="0.25">
      <c r="A44" s="10">
        <v>21</v>
      </c>
      <c r="B44" s="29" t="s">
        <v>27</v>
      </c>
      <c r="C44" s="11" t="s">
        <v>32</v>
      </c>
      <c r="D44" s="11" t="s">
        <v>50</v>
      </c>
      <c r="E44" s="27">
        <v>100</v>
      </c>
      <c r="F44" s="27">
        <v>0</v>
      </c>
      <c r="G44" s="27">
        <v>0</v>
      </c>
      <c r="H44" s="27">
        <v>95</v>
      </c>
      <c r="I44" s="27">
        <v>0</v>
      </c>
      <c r="J44" s="13">
        <f>SUM(E44:I44)</f>
        <v>195</v>
      </c>
      <c r="K44" s="10"/>
    </row>
    <row r="45" spans="1:11" s="5" customFormat="1" ht="15.75" outlineLevel="2" collapsed="1" x14ac:dyDescent="0.25">
      <c r="A45" s="10"/>
      <c r="B45" s="14" t="s">
        <v>100</v>
      </c>
      <c r="C45" s="11" t="s">
        <v>32</v>
      </c>
      <c r="D45" s="11" t="s">
        <v>50</v>
      </c>
      <c r="E45" s="27">
        <v>80</v>
      </c>
      <c r="F45" s="27">
        <v>0</v>
      </c>
      <c r="G45" s="27">
        <v>0</v>
      </c>
      <c r="H45" s="27">
        <v>75</v>
      </c>
      <c r="I45" s="27">
        <v>10</v>
      </c>
      <c r="J45" s="13">
        <f>SUM(E45:I45)</f>
        <v>165</v>
      </c>
      <c r="K45" s="10"/>
    </row>
    <row r="46" spans="1:11" s="5" customFormat="1" ht="15.75" outlineLevel="2" x14ac:dyDescent="0.25">
      <c r="A46" s="10">
        <v>22</v>
      </c>
      <c r="B46" s="14" t="s">
        <v>43</v>
      </c>
      <c r="C46" s="11" t="s">
        <v>32</v>
      </c>
      <c r="D46" s="11" t="s">
        <v>50</v>
      </c>
      <c r="E46" s="27">
        <v>80</v>
      </c>
      <c r="F46" s="27">
        <v>0</v>
      </c>
      <c r="G46" s="27">
        <v>0</v>
      </c>
      <c r="H46" s="27">
        <v>95</v>
      </c>
      <c r="I46" s="27">
        <v>0</v>
      </c>
      <c r="J46" s="13">
        <f>SUM(E46:I46)</f>
        <v>175</v>
      </c>
      <c r="K46" s="10"/>
    </row>
    <row r="47" spans="1:11" s="5" customFormat="1" ht="15.75" outlineLevel="1" x14ac:dyDescent="0.25">
      <c r="A47" s="10">
        <v>23</v>
      </c>
      <c r="B47" s="14"/>
      <c r="C47" s="11"/>
      <c r="D47" s="44" t="s">
        <v>176</v>
      </c>
      <c r="E47" s="27"/>
      <c r="F47" s="27"/>
      <c r="G47" s="27"/>
      <c r="H47" s="27"/>
      <c r="I47" s="27"/>
      <c r="J47" s="13">
        <f>SUBTOTAL(9,J44:J46)</f>
        <v>535</v>
      </c>
      <c r="K47" s="10">
        <v>8</v>
      </c>
    </row>
    <row r="48" spans="1:11" s="5" customFormat="1" ht="15.75" outlineLevel="2" x14ac:dyDescent="0.25">
      <c r="A48" s="10">
        <v>24</v>
      </c>
      <c r="B48" s="14" t="s">
        <v>128</v>
      </c>
      <c r="C48" s="11" t="s">
        <v>49</v>
      </c>
      <c r="D48" s="11" t="s">
        <v>115</v>
      </c>
      <c r="E48" s="27">
        <v>40</v>
      </c>
      <c r="F48" s="27">
        <v>0</v>
      </c>
      <c r="G48" s="27">
        <v>8</v>
      </c>
      <c r="H48" s="27">
        <v>100</v>
      </c>
      <c r="I48" s="27">
        <v>0</v>
      </c>
      <c r="J48" s="13">
        <f>SUM(E48:I48)</f>
        <v>148</v>
      </c>
      <c r="K48" s="10"/>
    </row>
    <row r="49" spans="1:11" s="5" customFormat="1" ht="15.75" outlineLevel="2" collapsed="1" x14ac:dyDescent="0.25">
      <c r="A49" s="10"/>
      <c r="B49" s="14" t="s">
        <v>117</v>
      </c>
      <c r="C49" s="20" t="s">
        <v>49</v>
      </c>
      <c r="D49" s="11" t="s">
        <v>115</v>
      </c>
      <c r="E49" s="27">
        <v>80</v>
      </c>
      <c r="F49" s="27">
        <v>0</v>
      </c>
      <c r="G49" s="27">
        <v>66</v>
      </c>
      <c r="H49" s="27">
        <v>80</v>
      </c>
      <c r="I49" s="27">
        <v>0</v>
      </c>
      <c r="J49" s="13">
        <f>SUM(E49:I49)</f>
        <v>226</v>
      </c>
      <c r="K49" s="10"/>
    </row>
    <row r="50" spans="1:11" s="5" customFormat="1" ht="15.75" outlineLevel="2" x14ac:dyDescent="0.25">
      <c r="A50" s="10">
        <v>25</v>
      </c>
      <c r="B50" s="14" t="s">
        <v>114</v>
      </c>
      <c r="C50" s="11" t="s">
        <v>49</v>
      </c>
      <c r="D50" s="11" t="s">
        <v>115</v>
      </c>
      <c r="E50" s="27">
        <v>60</v>
      </c>
      <c r="F50" s="27">
        <v>0</v>
      </c>
      <c r="G50" s="27">
        <v>0</v>
      </c>
      <c r="H50" s="27">
        <v>95</v>
      </c>
      <c r="I50" s="27">
        <v>0</v>
      </c>
      <c r="J50" s="13">
        <f>SUM(E50:I50)</f>
        <v>155</v>
      </c>
      <c r="K50" s="10"/>
    </row>
    <row r="51" spans="1:11" s="5" customFormat="1" ht="15.75" outlineLevel="1" x14ac:dyDescent="0.25">
      <c r="A51" s="10">
        <v>26</v>
      </c>
      <c r="B51" s="14"/>
      <c r="C51" s="11"/>
      <c r="D51" s="44" t="s">
        <v>180</v>
      </c>
      <c r="E51" s="27"/>
      <c r="F51" s="27"/>
      <c r="G51" s="27"/>
      <c r="H51" s="27"/>
      <c r="I51" s="27"/>
      <c r="J51" s="13">
        <f>SUBTOTAL(9,J48:J50)</f>
        <v>529</v>
      </c>
      <c r="K51" s="10">
        <v>8</v>
      </c>
    </row>
    <row r="52" spans="1:11" s="5" customFormat="1" ht="15.75" outlineLevel="2" x14ac:dyDescent="0.25">
      <c r="A52" s="10">
        <v>27</v>
      </c>
      <c r="B52" s="14" t="s">
        <v>97</v>
      </c>
      <c r="C52" s="20" t="s">
        <v>213</v>
      </c>
      <c r="D52" s="11" t="s">
        <v>9</v>
      </c>
      <c r="E52" s="27">
        <v>100</v>
      </c>
      <c r="F52" s="27">
        <v>0</v>
      </c>
      <c r="G52" s="27">
        <v>0</v>
      </c>
      <c r="H52" s="27">
        <v>80</v>
      </c>
      <c r="I52" s="27">
        <v>10</v>
      </c>
      <c r="J52" s="13">
        <f>SUM(E52:I52)</f>
        <v>190</v>
      </c>
      <c r="K52" s="10"/>
    </row>
    <row r="53" spans="1:11" s="5" customFormat="1" ht="15.75" outlineLevel="2" collapsed="1" x14ac:dyDescent="0.25">
      <c r="A53" s="10"/>
      <c r="B53" s="14" t="s">
        <v>105</v>
      </c>
      <c r="C53" s="11" t="s">
        <v>106</v>
      </c>
      <c r="D53" s="11" t="s">
        <v>9</v>
      </c>
      <c r="E53" s="27">
        <v>80</v>
      </c>
      <c r="F53" s="27">
        <v>20</v>
      </c>
      <c r="G53" s="27">
        <v>32</v>
      </c>
      <c r="H53" s="27">
        <v>100</v>
      </c>
      <c r="I53" s="27">
        <v>10</v>
      </c>
      <c r="J53" s="13">
        <f>SUM(E53:I53)</f>
        <v>242</v>
      </c>
      <c r="K53" s="10"/>
    </row>
    <row r="54" spans="1:11" s="5" customFormat="1" ht="15.75" outlineLevel="2" x14ac:dyDescent="0.25">
      <c r="A54" s="10">
        <v>28</v>
      </c>
      <c r="B54" s="29" t="s">
        <v>30</v>
      </c>
      <c r="C54" s="30" t="s">
        <v>81</v>
      </c>
      <c r="D54" s="11" t="s">
        <v>9</v>
      </c>
      <c r="E54" s="27">
        <v>0</v>
      </c>
      <c r="F54" s="27">
        <v>0</v>
      </c>
      <c r="G54" s="27">
        <v>0</v>
      </c>
      <c r="H54" s="27">
        <v>65</v>
      </c>
      <c r="I54" s="27">
        <v>30</v>
      </c>
      <c r="J54" s="13">
        <f>SUM(E54:I54)</f>
        <v>95</v>
      </c>
      <c r="K54" s="10"/>
    </row>
    <row r="55" spans="1:11" s="5" customFormat="1" ht="15.75" outlineLevel="1" x14ac:dyDescent="0.25">
      <c r="A55" s="10">
        <v>29</v>
      </c>
      <c r="B55" s="29"/>
      <c r="C55" s="30"/>
      <c r="D55" s="44" t="s">
        <v>195</v>
      </c>
      <c r="E55" s="27"/>
      <c r="F55" s="27"/>
      <c r="G55" s="27"/>
      <c r="H55" s="27"/>
      <c r="I55" s="27"/>
      <c r="J55" s="13">
        <f>SUBTOTAL(9,J52:J54)</f>
        <v>527</v>
      </c>
      <c r="K55" s="10">
        <v>10</v>
      </c>
    </row>
    <row r="56" spans="1:11" s="5" customFormat="1" ht="15.75" outlineLevel="2" x14ac:dyDescent="0.25">
      <c r="A56" s="10">
        <v>30</v>
      </c>
      <c r="B56" s="14" t="s">
        <v>120</v>
      </c>
      <c r="C56" s="11" t="s">
        <v>121</v>
      </c>
      <c r="D56" s="11" t="s">
        <v>67</v>
      </c>
      <c r="E56" s="27">
        <v>100</v>
      </c>
      <c r="F56" s="27">
        <v>0</v>
      </c>
      <c r="G56" s="27">
        <v>0</v>
      </c>
      <c r="H56" s="27">
        <v>60</v>
      </c>
      <c r="I56" s="27">
        <v>15</v>
      </c>
      <c r="J56" s="13">
        <f>SUM(E56:I56)</f>
        <v>175</v>
      </c>
      <c r="K56" s="10"/>
    </row>
    <row r="57" spans="1:11" s="5" customFormat="1" ht="15.75" outlineLevel="2" collapsed="1" x14ac:dyDescent="0.25">
      <c r="A57" s="10"/>
      <c r="B57" s="14" t="s">
        <v>89</v>
      </c>
      <c r="C57" s="20" t="s">
        <v>53</v>
      </c>
      <c r="D57" s="11" t="s">
        <v>67</v>
      </c>
      <c r="E57" s="27">
        <v>80</v>
      </c>
      <c r="F57" s="27">
        <v>100</v>
      </c>
      <c r="G57" s="27">
        <v>0</v>
      </c>
      <c r="H57" s="27">
        <v>95</v>
      </c>
      <c r="I57" s="27">
        <v>0</v>
      </c>
      <c r="J57" s="13">
        <f>SUM(E57:I57)</f>
        <v>275</v>
      </c>
      <c r="K57" s="10"/>
    </row>
    <row r="58" spans="1:11" s="5" customFormat="1" ht="30" outlineLevel="2" x14ac:dyDescent="0.25">
      <c r="A58" s="10">
        <v>31</v>
      </c>
      <c r="B58" s="14" t="s">
        <v>66</v>
      </c>
      <c r="C58" s="11" t="s">
        <v>65</v>
      </c>
      <c r="D58" s="11" t="s">
        <v>67</v>
      </c>
      <c r="E58" s="27">
        <v>60</v>
      </c>
      <c r="F58" s="27">
        <v>0</v>
      </c>
      <c r="G58" s="27">
        <v>0</v>
      </c>
      <c r="H58" s="27">
        <v>0</v>
      </c>
      <c r="I58" s="27">
        <v>0</v>
      </c>
      <c r="J58" s="13">
        <f>SUM(E58:I58)</f>
        <v>60</v>
      </c>
      <c r="K58" s="10"/>
    </row>
    <row r="59" spans="1:11" s="5" customFormat="1" ht="15.75" outlineLevel="1" x14ac:dyDescent="0.25">
      <c r="A59" s="10">
        <v>32</v>
      </c>
      <c r="B59" s="14"/>
      <c r="C59" s="11"/>
      <c r="D59" s="44" t="s">
        <v>182</v>
      </c>
      <c r="E59" s="27"/>
      <c r="F59" s="27"/>
      <c r="G59" s="27"/>
      <c r="H59" s="27"/>
      <c r="I59" s="27"/>
      <c r="J59" s="13">
        <f>SUBTOTAL(9,J56:J58)</f>
        <v>510</v>
      </c>
      <c r="K59" s="10">
        <v>11</v>
      </c>
    </row>
    <row r="60" spans="1:11" s="5" customFormat="1" ht="15.75" outlineLevel="2" x14ac:dyDescent="0.25">
      <c r="A60" s="10">
        <v>33</v>
      </c>
      <c r="B60" s="14" t="s">
        <v>69</v>
      </c>
      <c r="C60" s="11" t="s">
        <v>70</v>
      </c>
      <c r="D60" s="56" t="s">
        <v>75</v>
      </c>
      <c r="E60" s="27">
        <v>0</v>
      </c>
      <c r="F60" s="27">
        <v>0</v>
      </c>
      <c r="G60" s="27">
        <v>0</v>
      </c>
      <c r="H60" s="27">
        <v>45</v>
      </c>
      <c r="I60" s="27">
        <v>10</v>
      </c>
      <c r="J60" s="13">
        <f>SUM(E60:I60)</f>
        <v>55</v>
      </c>
      <c r="K60" s="10"/>
    </row>
    <row r="61" spans="1:11" s="5" customFormat="1" ht="15.75" outlineLevel="2" collapsed="1" x14ac:dyDescent="0.25">
      <c r="A61" s="10"/>
      <c r="B61" s="14" t="s">
        <v>74</v>
      </c>
      <c r="C61" s="11" t="s">
        <v>70</v>
      </c>
      <c r="D61" s="56" t="s">
        <v>75</v>
      </c>
      <c r="E61" s="27">
        <v>100</v>
      </c>
      <c r="F61" s="27">
        <v>0</v>
      </c>
      <c r="G61" s="27">
        <v>66</v>
      </c>
      <c r="H61" s="27">
        <v>100</v>
      </c>
      <c r="I61" s="27">
        <v>0</v>
      </c>
      <c r="J61" s="13">
        <f>SUM(E61:I61)</f>
        <v>266</v>
      </c>
      <c r="K61" s="10"/>
    </row>
    <row r="62" spans="1:11" s="5" customFormat="1" ht="15.75" outlineLevel="2" x14ac:dyDescent="0.25">
      <c r="A62" s="10">
        <v>34</v>
      </c>
      <c r="B62" s="14" t="s">
        <v>54</v>
      </c>
      <c r="C62" s="11" t="s">
        <v>70</v>
      </c>
      <c r="D62" s="11" t="s">
        <v>75</v>
      </c>
      <c r="E62" s="27">
        <v>80</v>
      </c>
      <c r="F62" s="27">
        <v>0</v>
      </c>
      <c r="G62" s="27">
        <v>0</v>
      </c>
      <c r="H62" s="27">
        <v>90</v>
      </c>
      <c r="I62" s="27">
        <v>0</v>
      </c>
      <c r="J62" s="13">
        <f>SUM(E62:I62)</f>
        <v>170</v>
      </c>
      <c r="K62" s="10"/>
    </row>
    <row r="63" spans="1:11" s="5" customFormat="1" ht="15.75" outlineLevel="1" x14ac:dyDescent="0.25">
      <c r="A63" s="10"/>
      <c r="B63" s="14"/>
      <c r="C63" s="11"/>
      <c r="D63" s="44" t="s">
        <v>191</v>
      </c>
      <c r="E63" s="27"/>
      <c r="F63" s="27"/>
      <c r="G63" s="27"/>
      <c r="H63" s="27"/>
      <c r="I63" s="27"/>
      <c r="J63" s="13">
        <f>SUBTOTAL(9,J60:J62)</f>
        <v>491</v>
      </c>
      <c r="K63" s="10">
        <v>12</v>
      </c>
    </row>
    <row r="64" spans="1:11" s="5" customFormat="1" ht="15.75" outlineLevel="2" x14ac:dyDescent="0.25">
      <c r="A64" s="10">
        <v>35</v>
      </c>
      <c r="B64" s="14" t="s">
        <v>119</v>
      </c>
      <c r="C64" s="20" t="s">
        <v>214</v>
      </c>
      <c r="D64" s="11" t="s">
        <v>11</v>
      </c>
      <c r="E64" s="27">
        <v>0</v>
      </c>
      <c r="F64" s="27">
        <v>20</v>
      </c>
      <c r="G64" s="27">
        <v>0</v>
      </c>
      <c r="H64" s="27">
        <v>60</v>
      </c>
      <c r="I64" s="27">
        <v>0</v>
      </c>
      <c r="J64" s="13">
        <f>SUM(E64:I64)</f>
        <v>80</v>
      </c>
      <c r="K64" s="10"/>
    </row>
    <row r="65" spans="1:11" s="5" customFormat="1" ht="15.75" outlineLevel="2" collapsed="1" x14ac:dyDescent="0.25">
      <c r="A65" s="10"/>
      <c r="B65" s="14" t="s">
        <v>136</v>
      </c>
      <c r="C65" s="30" t="s">
        <v>81</v>
      </c>
      <c r="D65" s="30" t="s">
        <v>11</v>
      </c>
      <c r="E65" s="27">
        <v>0</v>
      </c>
      <c r="F65" s="27">
        <v>0</v>
      </c>
      <c r="G65" s="27">
        <v>0</v>
      </c>
      <c r="H65" s="27">
        <v>90</v>
      </c>
      <c r="I65" s="27">
        <v>10</v>
      </c>
      <c r="J65" s="13">
        <f>SUM(E65:I65)</f>
        <v>100</v>
      </c>
      <c r="K65" s="10"/>
    </row>
    <row r="66" spans="1:11" s="5" customFormat="1" ht="15.75" outlineLevel="2" x14ac:dyDescent="0.25">
      <c r="A66" s="10">
        <v>36</v>
      </c>
      <c r="B66" s="29" t="s">
        <v>29</v>
      </c>
      <c r="C66" s="11" t="s">
        <v>81</v>
      </c>
      <c r="D66" s="11" t="s">
        <v>11</v>
      </c>
      <c r="E66" s="27">
        <v>100</v>
      </c>
      <c r="F66" s="27">
        <v>10</v>
      </c>
      <c r="G66" s="27">
        <v>0</v>
      </c>
      <c r="H66" s="27">
        <v>75</v>
      </c>
      <c r="I66" s="27">
        <v>10</v>
      </c>
      <c r="J66" s="13">
        <f>SUM(E66:I66)</f>
        <v>195</v>
      </c>
      <c r="K66" s="10"/>
    </row>
    <row r="67" spans="1:11" s="5" customFormat="1" ht="15.75" outlineLevel="1" x14ac:dyDescent="0.25">
      <c r="A67" s="10">
        <v>37</v>
      </c>
      <c r="B67" s="29"/>
      <c r="C67" s="11"/>
      <c r="D67" s="44" t="s">
        <v>196</v>
      </c>
      <c r="E67" s="27"/>
      <c r="F67" s="27"/>
      <c r="G67" s="27"/>
      <c r="H67" s="27"/>
      <c r="I67" s="27"/>
      <c r="J67" s="13">
        <f>SUBTOTAL(9,J64:J66)</f>
        <v>375</v>
      </c>
      <c r="K67" s="10">
        <v>13</v>
      </c>
    </row>
    <row r="68" spans="1:11" s="5" customFormat="1" ht="45" outlineLevel="2" x14ac:dyDescent="0.25">
      <c r="A68" s="10">
        <v>38</v>
      </c>
      <c r="B68" s="14" t="s">
        <v>93</v>
      </c>
      <c r="C68" s="11" t="s">
        <v>103</v>
      </c>
      <c r="D68" s="11" t="s">
        <v>94</v>
      </c>
      <c r="E68" s="27">
        <v>80</v>
      </c>
      <c r="F68" s="27">
        <v>100</v>
      </c>
      <c r="G68" s="27">
        <v>0</v>
      </c>
      <c r="H68" s="27">
        <v>100</v>
      </c>
      <c r="I68" s="27">
        <v>10</v>
      </c>
      <c r="J68" s="13">
        <f>SUM(E68:I68)</f>
        <v>290</v>
      </c>
      <c r="K68" s="10"/>
    </row>
    <row r="69" spans="1:11" s="5" customFormat="1" ht="15.75" outlineLevel="1" x14ac:dyDescent="0.25">
      <c r="A69" s="10"/>
      <c r="B69" s="14"/>
      <c r="C69" s="11"/>
      <c r="D69" s="44" t="s">
        <v>185</v>
      </c>
      <c r="E69" s="27"/>
      <c r="F69" s="27"/>
      <c r="G69" s="27"/>
      <c r="H69" s="27"/>
      <c r="I69" s="27"/>
      <c r="J69" s="13">
        <f>SUBTOTAL(9,J68:J68)</f>
        <v>290</v>
      </c>
      <c r="K69" s="10">
        <v>14</v>
      </c>
    </row>
    <row r="70" spans="1:11" s="5" customFormat="1" ht="15.75" outlineLevel="2" x14ac:dyDescent="0.25">
      <c r="A70" s="10">
        <v>39</v>
      </c>
      <c r="B70" s="29" t="s">
        <v>28</v>
      </c>
      <c r="C70" s="11" t="s">
        <v>10</v>
      </c>
      <c r="D70" s="11" t="s">
        <v>10</v>
      </c>
      <c r="E70" s="27">
        <v>100</v>
      </c>
      <c r="F70" s="27">
        <v>90</v>
      </c>
      <c r="G70" s="27">
        <v>0</v>
      </c>
      <c r="H70" s="27">
        <v>90</v>
      </c>
      <c r="I70" s="27">
        <v>10</v>
      </c>
      <c r="J70" s="13">
        <f>SUM(E70:I70)</f>
        <v>290</v>
      </c>
      <c r="K70" s="32"/>
    </row>
    <row r="71" spans="1:11" s="5" customFormat="1" ht="15.75" outlineLevel="1" x14ac:dyDescent="0.25">
      <c r="A71" s="10">
        <v>40</v>
      </c>
      <c r="B71" s="29"/>
      <c r="C71" s="43"/>
      <c r="D71" s="47" t="s">
        <v>186</v>
      </c>
      <c r="E71" s="27"/>
      <c r="F71" s="27"/>
      <c r="G71" s="27"/>
      <c r="H71" s="27"/>
      <c r="I71" s="27"/>
      <c r="J71" s="13">
        <f>SUBTOTAL(9,J70:J70)</f>
        <v>290</v>
      </c>
      <c r="K71" s="32" t="s">
        <v>143</v>
      </c>
    </row>
    <row r="72" spans="1:11" s="5" customFormat="1" ht="15.75" outlineLevel="2" x14ac:dyDescent="0.25">
      <c r="A72" s="10">
        <v>41</v>
      </c>
      <c r="B72" s="14" t="s">
        <v>127</v>
      </c>
      <c r="C72" s="11" t="s">
        <v>32</v>
      </c>
      <c r="D72" s="11" t="s">
        <v>61</v>
      </c>
      <c r="E72" s="27">
        <v>40</v>
      </c>
      <c r="F72" s="27">
        <v>0</v>
      </c>
      <c r="G72" s="27">
        <v>0</v>
      </c>
      <c r="H72" s="27">
        <v>85</v>
      </c>
      <c r="I72" s="27">
        <v>0</v>
      </c>
      <c r="J72" s="13">
        <f>SUM(E72:I72)</f>
        <v>125</v>
      </c>
      <c r="K72" s="32"/>
    </row>
    <row r="73" spans="1:11" s="5" customFormat="1" ht="15.75" outlineLevel="2" collapsed="1" x14ac:dyDescent="0.25">
      <c r="A73" s="10"/>
      <c r="B73" s="14" t="s">
        <v>60</v>
      </c>
      <c r="C73" s="11" t="s">
        <v>32</v>
      </c>
      <c r="D73" s="11" t="s">
        <v>61</v>
      </c>
      <c r="E73" s="27">
        <v>80</v>
      </c>
      <c r="F73" s="27">
        <v>0</v>
      </c>
      <c r="G73" s="27">
        <v>0</v>
      </c>
      <c r="H73" s="27">
        <v>0</v>
      </c>
      <c r="I73" s="27">
        <v>0</v>
      </c>
      <c r="J73" s="13">
        <f>SUM(E73:I73)</f>
        <v>80</v>
      </c>
      <c r="K73" s="32"/>
    </row>
    <row r="74" spans="1:11" s="5" customFormat="1" ht="15.75" outlineLevel="2" x14ac:dyDescent="0.25">
      <c r="A74" s="10">
        <v>42</v>
      </c>
      <c r="B74" s="14" t="s">
        <v>73</v>
      </c>
      <c r="C74" s="11" t="s">
        <v>32</v>
      </c>
      <c r="D74" s="11" t="s">
        <v>61</v>
      </c>
      <c r="E74" s="27">
        <v>0</v>
      </c>
      <c r="F74" s="27">
        <v>0</v>
      </c>
      <c r="G74" s="27">
        <v>0</v>
      </c>
      <c r="H74" s="27">
        <v>5</v>
      </c>
      <c r="I74" s="27">
        <v>0</v>
      </c>
      <c r="J74" s="13">
        <f>SUM(E74:I74)</f>
        <v>5</v>
      </c>
      <c r="K74" s="32"/>
    </row>
    <row r="75" spans="1:11" s="5" customFormat="1" ht="15.75" outlineLevel="1" x14ac:dyDescent="0.25">
      <c r="A75" s="10"/>
      <c r="B75" s="14"/>
      <c r="C75" s="11"/>
      <c r="D75" s="44" t="s">
        <v>192</v>
      </c>
      <c r="E75" s="27"/>
      <c r="F75" s="27"/>
      <c r="G75" s="27"/>
      <c r="H75" s="27"/>
      <c r="I75" s="27"/>
      <c r="J75" s="13">
        <f>SUBTOTAL(9,J72:J74)</f>
        <v>210</v>
      </c>
      <c r="K75" s="32" t="s">
        <v>144</v>
      </c>
    </row>
    <row r="76" spans="1:11" s="5" customFormat="1" ht="15.75" outlineLevel="2" x14ac:dyDescent="0.25">
      <c r="A76" s="10">
        <v>43</v>
      </c>
      <c r="B76" s="14" t="s">
        <v>113</v>
      </c>
      <c r="C76" s="11" t="s">
        <v>49</v>
      </c>
      <c r="D76" s="11" t="s">
        <v>99</v>
      </c>
      <c r="E76" s="27">
        <v>0</v>
      </c>
      <c r="F76" s="27">
        <v>0</v>
      </c>
      <c r="G76" s="27">
        <v>0</v>
      </c>
      <c r="H76" s="27">
        <v>5</v>
      </c>
      <c r="I76" s="27">
        <v>0</v>
      </c>
      <c r="J76" s="13">
        <f>SUM(E76:I76)</f>
        <v>5</v>
      </c>
      <c r="K76" s="32"/>
    </row>
    <row r="77" spans="1:11" s="5" customFormat="1" ht="15.75" outlineLevel="2" collapsed="1" x14ac:dyDescent="0.25">
      <c r="A77" s="10"/>
      <c r="B77" s="14" t="s">
        <v>116</v>
      </c>
      <c r="C77" s="20" t="s">
        <v>49</v>
      </c>
      <c r="D77" s="11" t="s">
        <v>99</v>
      </c>
      <c r="E77" s="27">
        <v>100</v>
      </c>
      <c r="F77" s="27">
        <v>0</v>
      </c>
      <c r="G77" s="27">
        <v>0</v>
      </c>
      <c r="H77" s="27">
        <v>85</v>
      </c>
      <c r="I77" s="27">
        <v>0</v>
      </c>
      <c r="J77" s="13">
        <f>SUM(E77:I77)</f>
        <v>185</v>
      </c>
      <c r="K77" s="32"/>
    </row>
    <row r="78" spans="1:11" s="5" customFormat="1" ht="15.75" outlineLevel="2" x14ac:dyDescent="0.25">
      <c r="A78" s="10">
        <v>44</v>
      </c>
      <c r="B78" s="14" t="s">
        <v>98</v>
      </c>
      <c r="C78" s="20" t="s">
        <v>216</v>
      </c>
      <c r="D78" s="11" t="s">
        <v>99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13">
        <f>SUM(E78:I78)</f>
        <v>0</v>
      </c>
      <c r="K78" s="32"/>
    </row>
    <row r="79" spans="1:11" s="5" customFormat="1" ht="15.75" outlineLevel="1" x14ac:dyDescent="0.25">
      <c r="A79" s="10"/>
      <c r="B79" s="14"/>
      <c r="C79" s="19"/>
      <c r="D79" s="44" t="s">
        <v>179</v>
      </c>
      <c r="E79" s="27"/>
      <c r="F79" s="27"/>
      <c r="G79" s="27"/>
      <c r="H79" s="27"/>
      <c r="I79" s="27"/>
      <c r="J79" s="13">
        <f>SUBTOTAL(9,J76:J78)</f>
        <v>190</v>
      </c>
      <c r="K79" s="32" t="s">
        <v>145</v>
      </c>
    </row>
    <row r="80" spans="1:11" s="5" customFormat="1" ht="15.75" outlineLevel="2" x14ac:dyDescent="0.25">
      <c r="A80" s="10">
        <v>45</v>
      </c>
      <c r="B80" s="14" t="s">
        <v>108</v>
      </c>
      <c r="C80" s="11" t="s">
        <v>49</v>
      </c>
      <c r="D80" s="30" t="s">
        <v>200</v>
      </c>
      <c r="E80" s="27">
        <v>0</v>
      </c>
      <c r="F80" s="27">
        <v>0</v>
      </c>
      <c r="G80" s="27">
        <v>0</v>
      </c>
      <c r="H80" s="27">
        <v>100</v>
      </c>
      <c r="I80" s="27">
        <v>0</v>
      </c>
      <c r="J80" s="13">
        <f>SUM(E80:I80)</f>
        <v>100</v>
      </c>
      <c r="K80" s="32"/>
    </row>
    <row r="81" spans="1:11" s="5" customFormat="1" ht="15.75" outlineLevel="1" x14ac:dyDescent="0.25">
      <c r="A81" s="10"/>
      <c r="B81" s="14"/>
      <c r="C81" s="11"/>
      <c r="D81" s="45" t="s">
        <v>208</v>
      </c>
      <c r="E81" s="27"/>
      <c r="F81" s="27"/>
      <c r="G81" s="27"/>
      <c r="H81" s="27"/>
      <c r="I81" s="27"/>
      <c r="J81" s="13">
        <f>SUBTOTAL(9,J80:J80)</f>
        <v>100</v>
      </c>
      <c r="K81" s="32" t="s">
        <v>146</v>
      </c>
    </row>
    <row r="82" spans="1:11" s="5" customFormat="1" ht="15.75" outlineLevel="2" x14ac:dyDescent="0.25">
      <c r="A82" s="10">
        <v>46</v>
      </c>
      <c r="B82" s="14" t="s">
        <v>82</v>
      </c>
      <c r="C82" s="30" t="s">
        <v>49</v>
      </c>
      <c r="D82" s="30" t="s">
        <v>204</v>
      </c>
      <c r="E82" s="27">
        <v>0</v>
      </c>
      <c r="F82" s="27">
        <v>0</v>
      </c>
      <c r="G82" s="27">
        <v>0</v>
      </c>
      <c r="H82" s="27">
        <v>100</v>
      </c>
      <c r="I82" s="27">
        <v>0</v>
      </c>
      <c r="J82" s="13">
        <f>SUM(E82:I82)</f>
        <v>100</v>
      </c>
      <c r="K82" s="32"/>
    </row>
    <row r="83" spans="1:11" s="5" customFormat="1" ht="15.75" outlineLevel="1" x14ac:dyDescent="0.25">
      <c r="A83" s="10"/>
      <c r="B83" s="14"/>
      <c r="C83" s="30"/>
      <c r="D83" s="45" t="s">
        <v>212</v>
      </c>
      <c r="E83" s="27"/>
      <c r="F83" s="27"/>
      <c r="G83" s="27"/>
      <c r="H83" s="27"/>
      <c r="I83" s="27"/>
      <c r="J83" s="13">
        <f>SUBTOTAL(9,J82:J82)</f>
        <v>100</v>
      </c>
      <c r="K83" s="32" t="s">
        <v>146</v>
      </c>
    </row>
    <row r="84" spans="1:11" s="5" customFormat="1" ht="15.75" outlineLevel="2" x14ac:dyDescent="0.25">
      <c r="A84" s="10">
        <v>47</v>
      </c>
      <c r="B84" s="14" t="s">
        <v>83</v>
      </c>
      <c r="C84" s="20" t="s">
        <v>220</v>
      </c>
      <c r="D84" s="20" t="s">
        <v>112</v>
      </c>
      <c r="E84" s="27">
        <v>0</v>
      </c>
      <c r="F84" s="27">
        <v>0</v>
      </c>
      <c r="G84" s="27">
        <v>0</v>
      </c>
      <c r="H84" s="27">
        <v>90</v>
      </c>
      <c r="I84" s="27">
        <v>0</v>
      </c>
      <c r="J84" s="13">
        <f>SUM(E84:I84)</f>
        <v>90</v>
      </c>
      <c r="K84" s="32"/>
    </row>
    <row r="85" spans="1:11" s="5" customFormat="1" ht="15.75" outlineLevel="1" x14ac:dyDescent="0.25">
      <c r="A85" s="10"/>
      <c r="B85" s="14"/>
      <c r="C85" s="20"/>
      <c r="D85" s="55" t="s">
        <v>218</v>
      </c>
      <c r="E85" s="27"/>
      <c r="F85" s="27"/>
      <c r="G85" s="27"/>
      <c r="H85" s="27"/>
      <c r="I85" s="27"/>
      <c r="J85" s="13">
        <f>SUBTOTAL(9,J84:J84)</f>
        <v>90</v>
      </c>
      <c r="K85" s="32" t="s">
        <v>147</v>
      </c>
    </row>
    <row r="86" spans="1:11" s="5" customFormat="1" ht="15.75" outlineLevel="2" x14ac:dyDescent="0.25">
      <c r="A86" s="10">
        <v>48</v>
      </c>
      <c r="B86" s="14" t="s">
        <v>123</v>
      </c>
      <c r="C86" s="11" t="s">
        <v>49</v>
      </c>
      <c r="D86" s="11" t="s">
        <v>79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13">
        <f>SUM(E86:I86)</f>
        <v>0</v>
      </c>
      <c r="K86" s="31"/>
    </row>
    <row r="87" spans="1:11" s="5" customFormat="1" ht="15.75" outlineLevel="2" collapsed="1" x14ac:dyDescent="0.25">
      <c r="A87" s="10"/>
      <c r="B87" s="14" t="s">
        <v>131</v>
      </c>
      <c r="C87" s="11" t="s">
        <v>49</v>
      </c>
      <c r="D87" s="11" t="s">
        <v>79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13">
        <f>SUM(E87:I87)</f>
        <v>0</v>
      </c>
      <c r="K87" s="31"/>
    </row>
    <row r="88" spans="1:11" s="5" customFormat="1" ht="15.75" outlineLevel="2" x14ac:dyDescent="0.25">
      <c r="A88" s="10">
        <v>49</v>
      </c>
      <c r="B88" s="14" t="s">
        <v>78</v>
      </c>
      <c r="C88" s="30" t="s">
        <v>49</v>
      </c>
      <c r="D88" s="11" t="s">
        <v>79</v>
      </c>
      <c r="E88" s="27">
        <v>0</v>
      </c>
      <c r="F88" s="27">
        <v>0</v>
      </c>
      <c r="G88" s="27">
        <v>0</v>
      </c>
      <c r="H88" s="27">
        <v>90</v>
      </c>
      <c r="I88" s="27">
        <v>0</v>
      </c>
      <c r="J88" s="13">
        <f>SUM(E88:I88)</f>
        <v>90</v>
      </c>
      <c r="K88" s="14"/>
    </row>
    <row r="89" spans="1:11" s="5" customFormat="1" ht="15.75" outlineLevel="1" x14ac:dyDescent="0.25">
      <c r="A89" s="10"/>
      <c r="B89" s="14"/>
      <c r="C89" s="30"/>
      <c r="D89" s="44" t="s">
        <v>189</v>
      </c>
      <c r="E89" s="27"/>
      <c r="F89" s="27"/>
      <c r="G89" s="27"/>
      <c r="H89" s="27"/>
      <c r="I89" s="27"/>
      <c r="J89" s="13">
        <f>SUBTOTAL(9,J86:J88)</f>
        <v>90</v>
      </c>
      <c r="K89" s="32" t="s">
        <v>147</v>
      </c>
    </row>
    <row r="90" spans="1:11" s="5" customFormat="1" ht="15.75" outlineLevel="2" x14ac:dyDescent="0.25">
      <c r="A90" s="10">
        <v>50</v>
      </c>
      <c r="B90" s="14" t="s">
        <v>92</v>
      </c>
      <c r="C90" s="20" t="s">
        <v>217</v>
      </c>
      <c r="D90" s="20" t="s">
        <v>112</v>
      </c>
      <c r="E90" s="27">
        <v>80</v>
      </c>
      <c r="F90" s="27">
        <v>0</v>
      </c>
      <c r="G90" s="27">
        <v>0</v>
      </c>
      <c r="H90" s="27">
        <v>0</v>
      </c>
      <c r="I90" s="27">
        <v>0</v>
      </c>
      <c r="J90" s="13">
        <f>SUM(E90:I90)</f>
        <v>80</v>
      </c>
      <c r="K90" s="31"/>
    </row>
    <row r="91" spans="1:11" s="5" customFormat="1" ht="15.75" outlineLevel="1" x14ac:dyDescent="0.25">
      <c r="A91" s="10">
        <v>51</v>
      </c>
      <c r="B91" s="14"/>
      <c r="C91" s="20"/>
      <c r="D91" s="55" t="s">
        <v>218</v>
      </c>
      <c r="E91" s="27"/>
      <c r="F91" s="27"/>
      <c r="G91" s="27"/>
      <c r="H91" s="27"/>
      <c r="I91" s="27"/>
      <c r="J91" s="13">
        <f>SUBTOTAL(9,J90:J90)</f>
        <v>80</v>
      </c>
      <c r="K91" s="32" t="s">
        <v>148</v>
      </c>
    </row>
    <row r="92" spans="1:11" s="5" customFormat="1" ht="15.75" outlineLevel="2" x14ac:dyDescent="0.25">
      <c r="A92" s="10">
        <v>52</v>
      </c>
      <c r="B92" s="14" t="s">
        <v>57</v>
      </c>
      <c r="C92" s="11" t="s">
        <v>56</v>
      </c>
      <c r="D92" s="11">
        <v>210113</v>
      </c>
      <c r="E92" s="27">
        <v>0</v>
      </c>
      <c r="F92" s="27">
        <v>0</v>
      </c>
      <c r="G92" s="27">
        <v>0</v>
      </c>
      <c r="H92" s="27">
        <v>45</v>
      </c>
      <c r="I92" s="27">
        <v>0</v>
      </c>
      <c r="J92" s="13">
        <f>SUM(E92:I92)</f>
        <v>45</v>
      </c>
      <c r="K92" s="32"/>
    </row>
    <row r="93" spans="1:11" s="5" customFormat="1" ht="15.75" outlineLevel="1" x14ac:dyDescent="0.25">
      <c r="A93" s="10"/>
      <c r="B93" s="14"/>
      <c r="C93" s="11"/>
      <c r="D93" s="46" t="s">
        <v>174</v>
      </c>
      <c r="E93" s="27"/>
      <c r="F93" s="27"/>
      <c r="G93" s="27"/>
      <c r="H93" s="27"/>
      <c r="I93" s="27"/>
      <c r="J93" s="13">
        <f>SUBTOTAL(9,J92:J92)</f>
        <v>45</v>
      </c>
      <c r="K93" s="32" t="s">
        <v>149</v>
      </c>
    </row>
    <row r="94" spans="1:11" s="5" customFormat="1" ht="15.75" outlineLevel="2" x14ac:dyDescent="0.25">
      <c r="A94" s="10">
        <v>53</v>
      </c>
      <c r="B94" s="14" t="s">
        <v>129</v>
      </c>
      <c r="C94" s="30" t="s">
        <v>49</v>
      </c>
      <c r="D94" s="30" t="s">
        <v>197</v>
      </c>
      <c r="E94" s="27">
        <v>0</v>
      </c>
      <c r="F94" s="27">
        <v>0</v>
      </c>
      <c r="G94" s="27">
        <v>0</v>
      </c>
      <c r="H94" s="27">
        <v>30</v>
      </c>
      <c r="I94" s="27">
        <v>0</v>
      </c>
      <c r="J94" s="13">
        <f>SUM(E94:I94)</f>
        <v>30</v>
      </c>
      <c r="K94" s="32"/>
    </row>
    <row r="95" spans="1:11" s="5" customFormat="1" ht="15.75" outlineLevel="1" x14ac:dyDescent="0.25">
      <c r="A95" s="10">
        <v>54</v>
      </c>
      <c r="B95" s="14"/>
      <c r="C95" s="30"/>
      <c r="D95" s="45" t="s">
        <v>205</v>
      </c>
      <c r="E95" s="27"/>
      <c r="F95" s="27"/>
      <c r="G95" s="27"/>
      <c r="H95" s="27"/>
      <c r="I95" s="27"/>
      <c r="J95" s="13">
        <f>SUBTOTAL(9,J94:J94)</f>
        <v>30</v>
      </c>
      <c r="K95" s="32" t="s">
        <v>150</v>
      </c>
    </row>
    <row r="96" spans="1:11" s="5" customFormat="1" ht="15.75" outlineLevel="2" x14ac:dyDescent="0.25">
      <c r="A96" s="10">
        <v>55</v>
      </c>
      <c r="B96" s="14" t="s">
        <v>110</v>
      </c>
      <c r="C96" s="11" t="s">
        <v>51</v>
      </c>
      <c r="D96" s="11" t="s">
        <v>88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13">
        <f>SUM(E96:I96)</f>
        <v>0</v>
      </c>
      <c r="K96" s="32"/>
    </row>
    <row r="97" spans="1:11" s="5" customFormat="1" ht="15.75" outlineLevel="2" collapsed="1" x14ac:dyDescent="0.25">
      <c r="A97" s="10"/>
      <c r="B97" s="14" t="s">
        <v>87</v>
      </c>
      <c r="C97" s="11" t="s">
        <v>51</v>
      </c>
      <c r="D97" s="43" t="s">
        <v>88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13">
        <f>SUM(E97:I97)</f>
        <v>0</v>
      </c>
      <c r="K97" s="32"/>
    </row>
    <row r="98" spans="1:11" s="5" customFormat="1" ht="15.75" outlineLevel="2" x14ac:dyDescent="0.25">
      <c r="A98" s="10">
        <v>56</v>
      </c>
      <c r="B98" s="14" t="s">
        <v>109</v>
      </c>
      <c r="C98" s="11" t="s">
        <v>51</v>
      </c>
      <c r="D98" s="43" t="s">
        <v>88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13">
        <f>SUM(E98:I98)</f>
        <v>0</v>
      </c>
      <c r="K98" s="32"/>
    </row>
    <row r="99" spans="1:11" s="5" customFormat="1" ht="15.75" outlineLevel="1" x14ac:dyDescent="0.25">
      <c r="A99" s="10">
        <v>57</v>
      </c>
      <c r="B99" s="14"/>
      <c r="C99" s="11"/>
      <c r="D99" s="44" t="s">
        <v>177</v>
      </c>
      <c r="E99" s="27"/>
      <c r="F99" s="27"/>
      <c r="G99" s="27"/>
      <c r="H99" s="27"/>
      <c r="I99" s="27"/>
      <c r="J99" s="13">
        <f>SUBTOTAL(9,J96:J98)</f>
        <v>0</v>
      </c>
      <c r="K99" s="32" t="s">
        <v>151</v>
      </c>
    </row>
    <row r="100" spans="1:11" s="5" customFormat="1" ht="15.75" outlineLevel="2" x14ac:dyDescent="0.25">
      <c r="A100" s="10">
        <v>58</v>
      </c>
      <c r="B100" s="14" t="s">
        <v>122</v>
      </c>
      <c r="C100" s="11" t="s">
        <v>49</v>
      </c>
      <c r="D100" s="20" t="s">
        <v>133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13">
        <f>SUM(E100:I100)</f>
        <v>0</v>
      </c>
      <c r="K100" s="32"/>
    </row>
    <row r="101" spans="1:11" s="5" customFormat="1" ht="15.75" outlineLevel="2" collapsed="1" x14ac:dyDescent="0.25">
      <c r="A101" s="10"/>
      <c r="B101" s="14" t="s">
        <v>124</v>
      </c>
      <c r="C101" s="30" t="s">
        <v>49</v>
      </c>
      <c r="D101" s="20" t="s">
        <v>133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13">
        <f>SUM(E101:I101)</f>
        <v>0</v>
      </c>
      <c r="K101" s="32"/>
    </row>
    <row r="102" spans="1:11" s="5" customFormat="1" ht="15.75" outlineLevel="2" x14ac:dyDescent="0.25">
      <c r="A102" s="10">
        <v>59</v>
      </c>
      <c r="B102" s="14" t="s">
        <v>132</v>
      </c>
      <c r="C102" s="11" t="s">
        <v>49</v>
      </c>
      <c r="D102" s="20" t="s">
        <v>133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13">
        <f>SUM(E102:I102)</f>
        <v>0</v>
      </c>
      <c r="K102" s="32"/>
    </row>
    <row r="103" spans="1:11" s="5" customFormat="1" ht="30" outlineLevel="1" x14ac:dyDescent="0.25">
      <c r="A103" s="10">
        <v>60</v>
      </c>
      <c r="B103" s="14"/>
      <c r="C103" s="11"/>
      <c r="D103" s="55" t="s">
        <v>183</v>
      </c>
      <c r="E103" s="27"/>
      <c r="F103" s="27"/>
      <c r="G103" s="27"/>
      <c r="H103" s="27"/>
      <c r="I103" s="27"/>
      <c r="J103" s="13">
        <f>SUBTOTAL(9,J100:J102)</f>
        <v>0</v>
      </c>
      <c r="K103" s="32" t="s">
        <v>151</v>
      </c>
    </row>
    <row r="104" spans="1:11" s="5" customFormat="1" ht="15.75" outlineLevel="2" x14ac:dyDescent="0.25">
      <c r="A104" s="10">
        <v>61</v>
      </c>
      <c r="B104" s="29" t="s">
        <v>31</v>
      </c>
      <c r="C104" s="11" t="s">
        <v>12</v>
      </c>
      <c r="D104" s="11" t="s">
        <v>12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13">
        <f>SUM(E104:I104)</f>
        <v>0</v>
      </c>
      <c r="K104" s="32"/>
    </row>
    <row r="105" spans="1:11" s="5" customFormat="1" ht="15.75" outlineLevel="2" collapsed="1" x14ac:dyDescent="0.25">
      <c r="A105" s="10"/>
      <c r="B105" s="14" t="s">
        <v>126</v>
      </c>
      <c r="C105" s="11" t="s">
        <v>12</v>
      </c>
      <c r="D105" s="11" t="s">
        <v>12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13">
        <f>SUM(E105:I105)</f>
        <v>0</v>
      </c>
      <c r="K105" s="32"/>
    </row>
    <row r="106" spans="1:11" s="5" customFormat="1" ht="15.75" outlineLevel="2" x14ac:dyDescent="0.25">
      <c r="A106" s="10">
        <v>62</v>
      </c>
      <c r="B106" s="14" t="s">
        <v>95</v>
      </c>
      <c r="C106" s="11" t="s">
        <v>12</v>
      </c>
      <c r="D106" s="11" t="s">
        <v>12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13">
        <f>SUM(E106:I106)</f>
        <v>0</v>
      </c>
      <c r="K106" s="32"/>
    </row>
    <row r="107" spans="1:11" s="5" customFormat="1" ht="15.75" outlineLevel="1" x14ac:dyDescent="0.25">
      <c r="A107" s="10">
        <v>63</v>
      </c>
      <c r="B107" s="14"/>
      <c r="C107" s="11"/>
      <c r="D107" s="44" t="s">
        <v>187</v>
      </c>
      <c r="E107" s="27"/>
      <c r="F107" s="27"/>
      <c r="G107" s="27"/>
      <c r="H107" s="27"/>
      <c r="I107" s="27"/>
      <c r="J107" s="13">
        <f>SUBTOTAL(9,J104:J106)</f>
        <v>0</v>
      </c>
      <c r="K107" s="32" t="s">
        <v>151</v>
      </c>
    </row>
    <row r="108" spans="1:11" s="5" customFormat="1" ht="15.75" outlineLevel="2" x14ac:dyDescent="0.25">
      <c r="A108" s="10">
        <v>64</v>
      </c>
      <c r="B108" s="14" t="s">
        <v>68</v>
      </c>
      <c r="C108" s="11" t="s">
        <v>49</v>
      </c>
      <c r="D108" s="30" t="s">
        <v>198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13">
        <f>SUM(E108:I108)</f>
        <v>0</v>
      </c>
      <c r="K108" s="32"/>
    </row>
    <row r="109" spans="1:11" s="5" customFormat="1" ht="15.75" outlineLevel="1" x14ac:dyDescent="0.25">
      <c r="A109" s="10"/>
      <c r="B109" s="14"/>
      <c r="C109" s="11"/>
      <c r="D109" s="45" t="s">
        <v>206</v>
      </c>
      <c r="E109" s="27"/>
      <c r="F109" s="27"/>
      <c r="G109" s="27"/>
      <c r="H109" s="27"/>
      <c r="I109" s="27"/>
      <c r="J109" s="13">
        <f>SUBTOTAL(9,J108:J108)</f>
        <v>0</v>
      </c>
      <c r="K109" s="32" t="s">
        <v>151</v>
      </c>
    </row>
    <row r="110" spans="1:11" s="5" customFormat="1" ht="15.75" outlineLevel="2" x14ac:dyDescent="0.25">
      <c r="A110" s="10">
        <v>65</v>
      </c>
      <c r="B110" s="14" t="s">
        <v>77</v>
      </c>
      <c r="C110" s="11" t="s">
        <v>49</v>
      </c>
      <c r="D110" s="30" t="s">
        <v>199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13">
        <f>SUM(E110:I110)</f>
        <v>0</v>
      </c>
      <c r="K110" s="32"/>
    </row>
    <row r="111" spans="1:11" s="5" customFormat="1" ht="15.75" outlineLevel="1" x14ac:dyDescent="0.25">
      <c r="A111" s="10">
        <v>66</v>
      </c>
      <c r="B111" s="14"/>
      <c r="C111" s="11"/>
      <c r="D111" s="45" t="s">
        <v>207</v>
      </c>
      <c r="E111" s="27"/>
      <c r="F111" s="27"/>
      <c r="G111" s="27"/>
      <c r="H111" s="27"/>
      <c r="I111" s="27"/>
      <c r="J111" s="13">
        <f>SUBTOTAL(9,J110:J110)</f>
        <v>0</v>
      </c>
      <c r="K111" s="32" t="s">
        <v>151</v>
      </c>
    </row>
    <row r="112" spans="1:11" s="5" customFormat="1" ht="15.75" outlineLevel="2" x14ac:dyDescent="0.25">
      <c r="A112" s="10">
        <v>67</v>
      </c>
      <c r="B112" s="14" t="s">
        <v>80</v>
      </c>
      <c r="C112" s="30" t="s">
        <v>49</v>
      </c>
      <c r="D112" s="30" t="s">
        <v>201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13">
        <f>SUM(E112:I112)</f>
        <v>0</v>
      </c>
      <c r="K112" s="32"/>
    </row>
    <row r="113" spans="1:12" s="5" customFormat="1" ht="15.75" outlineLevel="1" x14ac:dyDescent="0.25">
      <c r="A113" s="10"/>
      <c r="B113" s="14"/>
      <c r="C113" s="30"/>
      <c r="D113" s="45" t="s">
        <v>209</v>
      </c>
      <c r="E113" s="27"/>
      <c r="F113" s="27"/>
      <c r="G113" s="27"/>
      <c r="H113" s="27"/>
      <c r="I113" s="27"/>
      <c r="J113" s="13">
        <f>SUBTOTAL(9,J112:J112)</f>
        <v>0</v>
      </c>
      <c r="K113" s="32" t="s">
        <v>151</v>
      </c>
    </row>
    <row r="114" spans="1:12" s="5" customFormat="1" ht="15.75" outlineLevel="2" x14ac:dyDescent="0.25">
      <c r="A114" s="10">
        <v>68</v>
      </c>
      <c r="B114" s="14" t="s">
        <v>135</v>
      </c>
      <c r="C114" s="11" t="s">
        <v>49</v>
      </c>
      <c r="D114" s="30" t="s">
        <v>202</v>
      </c>
      <c r="E114" s="27">
        <v>0</v>
      </c>
      <c r="F114" s="27">
        <v>0</v>
      </c>
      <c r="G114" s="27">
        <v>0</v>
      </c>
      <c r="H114" s="27">
        <v>0</v>
      </c>
      <c r="I114" s="27">
        <v>0</v>
      </c>
      <c r="J114" s="13">
        <f>SUM(E114:I114)</f>
        <v>0</v>
      </c>
      <c r="K114" s="32"/>
    </row>
    <row r="115" spans="1:12" s="5" customFormat="1" ht="15.75" outlineLevel="1" x14ac:dyDescent="0.25">
      <c r="A115" s="10">
        <v>69</v>
      </c>
      <c r="B115" s="14"/>
      <c r="C115" s="11"/>
      <c r="D115" s="45" t="s">
        <v>210</v>
      </c>
      <c r="E115" s="27"/>
      <c r="F115" s="27"/>
      <c r="G115" s="27"/>
      <c r="H115" s="27"/>
      <c r="I115" s="27"/>
      <c r="J115" s="13">
        <f>SUBTOTAL(9,J114:J114)</f>
        <v>0</v>
      </c>
      <c r="K115" s="32" t="s">
        <v>151</v>
      </c>
    </row>
    <row r="116" spans="1:12" s="5" customFormat="1" ht="15.75" outlineLevel="2" x14ac:dyDescent="0.25">
      <c r="A116" s="10">
        <v>70</v>
      </c>
      <c r="B116" s="14" t="s">
        <v>76</v>
      </c>
      <c r="C116" s="30" t="s">
        <v>49</v>
      </c>
      <c r="D116" s="30" t="s">
        <v>203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13">
        <f>SUM(E116:I116)</f>
        <v>0</v>
      </c>
      <c r="K116" s="32"/>
    </row>
    <row r="117" spans="1:12" s="5" customFormat="1" ht="15.75" outlineLevel="1" x14ac:dyDescent="0.25">
      <c r="A117" s="10"/>
      <c r="B117" s="14"/>
      <c r="C117" s="30"/>
      <c r="D117" s="45" t="s">
        <v>211</v>
      </c>
      <c r="E117" s="27"/>
      <c r="F117" s="27"/>
      <c r="G117" s="27"/>
      <c r="H117" s="27"/>
      <c r="I117" s="27"/>
      <c r="J117" s="13">
        <f>SUBTOTAL(9,J116:J116)</f>
        <v>0</v>
      </c>
      <c r="K117" s="32" t="s">
        <v>151</v>
      </c>
    </row>
    <row r="118" spans="1:12" s="5" customFormat="1" ht="15.75" outlineLevel="2" x14ac:dyDescent="0.25">
      <c r="A118" s="10">
        <v>71</v>
      </c>
      <c r="B118" s="14" t="s">
        <v>84</v>
      </c>
      <c r="C118" s="20" t="s">
        <v>86</v>
      </c>
      <c r="D118" s="11" t="s">
        <v>85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13">
        <f>SUM(E118:I118)</f>
        <v>0</v>
      </c>
      <c r="K118" s="32"/>
    </row>
    <row r="119" spans="1:12" s="5" customFormat="1" ht="15.75" outlineLevel="2" x14ac:dyDescent="0.25">
      <c r="A119" s="10">
        <v>72</v>
      </c>
      <c r="B119" s="14" t="s">
        <v>134</v>
      </c>
      <c r="C119" s="20" t="s">
        <v>86</v>
      </c>
      <c r="D119" s="11" t="s">
        <v>85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13">
        <f>SUM(E119:I119)</f>
        <v>0</v>
      </c>
      <c r="K119" s="32"/>
    </row>
    <row r="120" spans="1:12" s="5" customFormat="1" ht="15.75" outlineLevel="2" x14ac:dyDescent="0.25">
      <c r="A120" s="10">
        <v>73</v>
      </c>
      <c r="B120" s="14" t="s">
        <v>130</v>
      </c>
      <c r="C120" s="20" t="s">
        <v>86</v>
      </c>
      <c r="D120" s="11" t="s">
        <v>85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13">
        <f>SUM(E120:I120)</f>
        <v>0</v>
      </c>
      <c r="K120" s="39"/>
    </row>
    <row r="121" spans="1:12" s="5" customFormat="1" ht="15.75" outlineLevel="1" x14ac:dyDescent="0.25">
      <c r="A121" s="10"/>
      <c r="B121" s="14"/>
      <c r="C121" s="19"/>
      <c r="D121" s="44" t="s">
        <v>194</v>
      </c>
      <c r="E121" s="27"/>
      <c r="F121" s="27"/>
      <c r="G121" s="27"/>
      <c r="H121" s="27"/>
      <c r="I121" s="27"/>
      <c r="J121" s="13">
        <f>SUBTOTAL(9,J118:J120)</f>
        <v>0</v>
      </c>
      <c r="K121" s="32" t="s">
        <v>152</v>
      </c>
    </row>
    <row r="122" spans="1:12" ht="15.75" x14ac:dyDescent="0.25">
      <c r="A122" s="33"/>
      <c r="B122" s="34"/>
      <c r="E122" s="28"/>
      <c r="F122" s="28"/>
      <c r="G122" s="28"/>
      <c r="H122" s="28"/>
      <c r="I122" s="28"/>
      <c r="J122" s="18"/>
      <c r="K122" s="35"/>
    </row>
    <row r="123" spans="1:12" x14ac:dyDescent="0.25">
      <c r="B123" s="6" t="s">
        <v>4</v>
      </c>
      <c r="D123" s="25" t="s">
        <v>33</v>
      </c>
    </row>
    <row r="124" spans="1:12" x14ac:dyDescent="0.25">
      <c r="D124" s="22"/>
    </row>
    <row r="125" spans="1:12" ht="20.100000000000001" customHeight="1" x14ac:dyDescent="0.25">
      <c r="B125" s="6" t="s">
        <v>5</v>
      </c>
      <c r="D125" s="26" t="s">
        <v>34</v>
      </c>
      <c r="F125" s="21"/>
      <c r="G125" s="26" t="s">
        <v>7</v>
      </c>
      <c r="H125" s="21"/>
      <c r="J125" s="17"/>
      <c r="K125" s="17"/>
      <c r="L125" s="17"/>
    </row>
    <row r="126" spans="1:12" ht="20.100000000000001" customHeight="1" x14ac:dyDescent="0.25">
      <c r="D126" s="26" t="s">
        <v>6</v>
      </c>
      <c r="F126" s="21"/>
      <c r="G126" s="26" t="s">
        <v>35</v>
      </c>
      <c r="H126" s="21"/>
      <c r="J126" s="17"/>
      <c r="K126" s="17"/>
      <c r="L126" s="17"/>
    </row>
    <row r="127" spans="1:12" ht="20.100000000000001" customHeight="1" x14ac:dyDescent="0.25">
      <c r="F127" s="21"/>
      <c r="G127" s="21"/>
      <c r="H127" s="21"/>
      <c r="J127" s="17"/>
      <c r="L127" s="17"/>
    </row>
    <row r="128" spans="1:12" ht="19.5" customHeight="1" x14ac:dyDescent="0.25"/>
  </sheetData>
  <sortState ref="B16:J121">
    <sortCondition descending="1" ref="J16:J121"/>
  </sortState>
  <mergeCells count="9">
    <mergeCell ref="A9:J9"/>
    <mergeCell ref="A10:J10"/>
    <mergeCell ref="A13:K13"/>
    <mergeCell ref="A1:K1"/>
    <mergeCell ref="A2:K2"/>
    <mergeCell ref="A4:J4"/>
    <mergeCell ref="A6:J6"/>
    <mergeCell ref="A7:J7"/>
    <mergeCell ref="A8:J8"/>
  </mergeCells>
  <pageMargins left="0.70866141732283472" right="0.70866141732283472" top="0.74803149606299213" bottom="0.55118110236220474" header="0.31496062992125984" footer="0.31496062992125984"/>
  <pageSetup paperSize="9" scale="92" fitToHeight="0" orientation="landscape" horizontalDpi="180" verticalDpi="18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Личное первенство</vt:lpstr>
      <vt:lpstr>Командное первенство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2013-04-18T00:53:32Z</dcterms:modified>
</cp:coreProperties>
</file>